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https://eseco0.sharepoint.com/sites/ESEMarketing/Marketing Files/ES&amp;E Marketing/e-SSEMBLY/"/>
    </mc:Choice>
  </mc:AlternateContent>
  <xr:revisionPtr revIDLastSave="0" documentId="8_{DF9BF64B-46E8-6641-BB2C-428A3D2B2AE2}" xr6:coauthVersionLast="47" xr6:coauthVersionMax="47" xr10:uidLastSave="{00000000-0000-0000-0000-000000000000}"/>
  <bookViews>
    <workbookView xWindow="0" yWindow="500" windowWidth="38400" windowHeight="19360" activeTab="3" xr2:uid="{125BD79B-0AE5-4897-BD7A-5960804625D2}"/>
  </bookViews>
  <sheets>
    <sheet name="Overview" sheetId="12" r:id="rId1"/>
    <sheet name="Multiconductor Template" sheetId="9" r:id="rId2"/>
    <sheet name="Terminations &amp; Labels" sheetId="10" r:id="rId3"/>
    <sheet name="Cable Type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16" i="12"/>
  <c r="A108" i="9"/>
  <c r="A98" i="9"/>
  <c r="A88" i="9"/>
  <c r="A78" i="9"/>
  <c r="A68" i="9"/>
  <c r="A58" i="9"/>
  <c r="A48" i="9"/>
  <c r="A28" i="9"/>
  <c r="A38" i="9"/>
  <c r="A104" i="9"/>
  <c r="A94" i="9"/>
  <c r="A84" i="9"/>
  <c r="A74" i="9"/>
  <c r="A64" i="9"/>
  <c r="A54" i="9"/>
  <c r="A44" i="9"/>
  <c r="A34" i="9"/>
  <c r="A24" i="9"/>
  <c r="A14" i="9"/>
  <c r="A18" i="9"/>
  <c r="C12" i="9"/>
  <c r="CW102" i="9"/>
  <c r="CV102" i="9"/>
  <c r="CU102" i="9"/>
  <c r="CT102" i="9"/>
  <c r="CS102" i="9"/>
  <c r="CR102" i="9"/>
  <c r="CQ102" i="9"/>
  <c r="CP102" i="9"/>
  <c r="CO102" i="9"/>
  <c r="CN102" i="9"/>
  <c r="CM102" i="9"/>
  <c r="CL102" i="9"/>
  <c r="CK102" i="9"/>
  <c r="CJ102" i="9"/>
  <c r="CI102" i="9"/>
  <c r="CH102" i="9"/>
  <c r="CG102" i="9"/>
  <c r="CF102" i="9"/>
  <c r="CE102" i="9"/>
  <c r="CD102" i="9"/>
  <c r="CC102" i="9"/>
  <c r="CB102" i="9"/>
  <c r="CA102" i="9"/>
  <c r="BZ102" i="9"/>
  <c r="BY102" i="9"/>
  <c r="BX102" i="9"/>
  <c r="BW102" i="9"/>
  <c r="BV102" i="9"/>
  <c r="BU102" i="9"/>
  <c r="BT102" i="9"/>
  <c r="BS102" i="9"/>
  <c r="BR102" i="9"/>
  <c r="BQ102" i="9"/>
  <c r="BP102" i="9"/>
  <c r="BO102" i="9"/>
  <c r="BN102" i="9"/>
  <c r="BM102" i="9"/>
  <c r="BL102" i="9"/>
  <c r="BK102" i="9"/>
  <c r="BJ102" i="9"/>
  <c r="BI102" i="9"/>
  <c r="BH102" i="9"/>
  <c r="BG102" i="9"/>
  <c r="BF102" i="9"/>
  <c r="BE102" i="9"/>
  <c r="BD102" i="9"/>
  <c r="BC102" i="9"/>
  <c r="BB102" i="9"/>
  <c r="BA102" i="9"/>
  <c r="AZ102" i="9"/>
  <c r="AY102" i="9"/>
  <c r="AX102" i="9"/>
  <c r="AW102" i="9"/>
  <c r="AV102" i="9"/>
  <c r="AU102" i="9"/>
  <c r="AT102" i="9"/>
  <c r="AS102" i="9"/>
  <c r="AR102" i="9"/>
  <c r="AQ102" i="9"/>
  <c r="AP102" i="9"/>
  <c r="AO102" i="9"/>
  <c r="AN102" i="9"/>
  <c r="AM102" i="9"/>
  <c r="AL102" i="9"/>
  <c r="AK102" i="9"/>
  <c r="AJ102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CW92" i="9"/>
  <c r="CV92" i="9"/>
  <c r="CU92" i="9"/>
  <c r="CT92" i="9"/>
  <c r="CS92" i="9"/>
  <c r="CR92" i="9"/>
  <c r="CQ92" i="9"/>
  <c r="CP92" i="9"/>
  <c r="CO92" i="9"/>
  <c r="CN92" i="9"/>
  <c r="CM92" i="9"/>
  <c r="CL92" i="9"/>
  <c r="CK92" i="9"/>
  <c r="CJ92" i="9"/>
  <c r="CI92" i="9"/>
  <c r="CH92" i="9"/>
  <c r="CG92" i="9"/>
  <c r="CF92" i="9"/>
  <c r="CE92" i="9"/>
  <c r="CD92" i="9"/>
  <c r="CC92" i="9"/>
  <c r="CB92" i="9"/>
  <c r="CA92" i="9"/>
  <c r="BZ92" i="9"/>
  <c r="BY92" i="9"/>
  <c r="BX92" i="9"/>
  <c r="BW92" i="9"/>
  <c r="BV92" i="9"/>
  <c r="BU92" i="9"/>
  <c r="BT92" i="9"/>
  <c r="BS92" i="9"/>
  <c r="BR92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I92" i="9"/>
  <c r="AH92" i="9"/>
  <c r="AG92" i="9"/>
  <c r="AF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CW82" i="9"/>
  <c r="CV82" i="9"/>
  <c r="CU82" i="9"/>
  <c r="CT82" i="9"/>
  <c r="CS82" i="9"/>
  <c r="CR82" i="9"/>
  <c r="CQ82" i="9"/>
  <c r="CP82" i="9"/>
  <c r="CO82" i="9"/>
  <c r="CN82" i="9"/>
  <c r="CM82" i="9"/>
  <c r="CL82" i="9"/>
  <c r="CK82" i="9"/>
  <c r="CJ82" i="9"/>
  <c r="CI82" i="9"/>
  <c r="CH82" i="9"/>
  <c r="CG82" i="9"/>
  <c r="CF82" i="9"/>
  <c r="CE82" i="9"/>
  <c r="CD82" i="9"/>
  <c r="CC82" i="9"/>
  <c r="CB82" i="9"/>
  <c r="CA82" i="9"/>
  <c r="BZ82" i="9"/>
  <c r="BY82" i="9"/>
  <c r="BX82" i="9"/>
  <c r="BW82" i="9"/>
  <c r="BV82" i="9"/>
  <c r="BU82" i="9"/>
  <c r="BT82" i="9"/>
  <c r="BS82" i="9"/>
  <c r="BR82" i="9"/>
  <c r="BQ82" i="9"/>
  <c r="BP82" i="9"/>
  <c r="BO82" i="9"/>
  <c r="BN82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CW72" i="9"/>
  <c r="CV72" i="9"/>
  <c r="CU72" i="9"/>
  <c r="CT72" i="9"/>
  <c r="CS72" i="9"/>
  <c r="CR72" i="9"/>
  <c r="CQ72" i="9"/>
  <c r="CP72" i="9"/>
  <c r="CO72" i="9"/>
  <c r="CN72" i="9"/>
  <c r="CM72" i="9"/>
  <c r="CL72" i="9"/>
  <c r="CK72" i="9"/>
  <c r="CJ72" i="9"/>
  <c r="CI72" i="9"/>
  <c r="CH72" i="9"/>
  <c r="CG72" i="9"/>
  <c r="CF72" i="9"/>
  <c r="CE72" i="9"/>
  <c r="CD72" i="9"/>
  <c r="CC72" i="9"/>
  <c r="CB72" i="9"/>
  <c r="CA72" i="9"/>
  <c r="BZ72" i="9"/>
  <c r="BY72" i="9"/>
  <c r="BX72" i="9"/>
  <c r="BW72" i="9"/>
  <c r="BV72" i="9"/>
  <c r="BU72" i="9"/>
  <c r="BT72" i="9"/>
  <c r="BS72" i="9"/>
  <c r="BR72" i="9"/>
  <c r="BQ72" i="9"/>
  <c r="BP72" i="9"/>
  <c r="BO72" i="9"/>
  <c r="BN72" i="9"/>
  <c r="BM72" i="9"/>
  <c r="BL72" i="9"/>
  <c r="BK72" i="9"/>
  <c r="BJ72" i="9"/>
  <c r="BI72" i="9"/>
  <c r="BH72" i="9"/>
  <c r="BG72" i="9"/>
  <c r="BF72" i="9"/>
  <c r="BE72" i="9"/>
  <c r="BD72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CW62" i="9"/>
  <c r="CV62" i="9"/>
  <c r="CU62" i="9"/>
  <c r="CT62" i="9"/>
  <c r="CS62" i="9"/>
  <c r="CR62" i="9"/>
  <c r="CQ62" i="9"/>
  <c r="CP62" i="9"/>
  <c r="CO62" i="9"/>
  <c r="CN62" i="9"/>
  <c r="CM62" i="9"/>
  <c r="CL62" i="9"/>
  <c r="CK62" i="9"/>
  <c r="CJ62" i="9"/>
  <c r="CI62" i="9"/>
  <c r="CH62" i="9"/>
  <c r="CG62" i="9"/>
  <c r="CF62" i="9"/>
  <c r="CE62" i="9"/>
  <c r="CD62" i="9"/>
  <c r="CC62" i="9"/>
  <c r="CB62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CW52" i="9"/>
  <c r="CV52" i="9"/>
  <c r="CU52" i="9"/>
  <c r="CT52" i="9"/>
  <c r="CS52" i="9"/>
  <c r="CR52" i="9"/>
  <c r="CQ52" i="9"/>
  <c r="CP52" i="9"/>
  <c r="CO52" i="9"/>
  <c r="CN52" i="9"/>
  <c r="CM52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CW42" i="9"/>
  <c r="CV42" i="9"/>
  <c r="CU42" i="9"/>
  <c r="CT42" i="9"/>
  <c r="CS42" i="9"/>
  <c r="CR42" i="9"/>
  <c r="CQ42" i="9"/>
  <c r="CP42" i="9"/>
  <c r="CO42" i="9"/>
  <c r="CN42" i="9"/>
  <c r="CM42" i="9"/>
  <c r="CL42" i="9"/>
  <c r="CK42" i="9"/>
  <c r="CJ42" i="9"/>
  <c r="CI42" i="9"/>
  <c r="CH42" i="9"/>
  <c r="CG42" i="9"/>
  <c r="CF42" i="9"/>
  <c r="CE42" i="9"/>
  <c r="CD42" i="9"/>
  <c r="CC42" i="9"/>
  <c r="CB42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CW32" i="9"/>
  <c r="CV32" i="9"/>
  <c r="CU32" i="9"/>
  <c r="CT32" i="9"/>
  <c r="CS32" i="9"/>
  <c r="CR32" i="9"/>
  <c r="CQ32" i="9"/>
  <c r="CP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C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CW22" i="9"/>
  <c r="CV22" i="9"/>
  <c r="CU22" i="9"/>
  <c r="CT22" i="9"/>
  <c r="CS22" i="9"/>
  <c r="CR22" i="9"/>
  <c r="CQ22" i="9"/>
  <c r="CP22" i="9"/>
  <c r="CO22" i="9"/>
  <c r="CN22" i="9"/>
  <c r="CM22" i="9"/>
  <c r="CL22" i="9"/>
  <c r="CK22" i="9"/>
  <c r="CJ22" i="9"/>
  <c r="CI22" i="9"/>
  <c r="CH22" i="9"/>
  <c r="CG22" i="9"/>
  <c r="CF22" i="9"/>
  <c r="CE22" i="9"/>
  <c r="CD22" i="9"/>
  <c r="CC22" i="9"/>
  <c r="CB22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CW12" i="9"/>
  <c r="CV12" i="9"/>
  <c r="CU12" i="9"/>
  <c r="CT12" i="9"/>
  <c r="CS12" i="9"/>
  <c r="CR12" i="9"/>
  <c r="CQ12" i="9"/>
  <c r="CP12" i="9"/>
  <c r="CO12" i="9"/>
  <c r="CN12" i="9"/>
  <c r="CM12" i="9"/>
  <c r="CL12" i="9"/>
  <c r="CK12" i="9"/>
  <c r="CJ12" i="9"/>
  <c r="CI12" i="9"/>
  <c r="CH12" i="9"/>
  <c r="CG12" i="9"/>
  <c r="CF12" i="9"/>
  <c r="CE12" i="9"/>
  <c r="CD12" i="9"/>
  <c r="CC12" i="9"/>
  <c r="CB12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B102" i="9"/>
  <c r="B92" i="9"/>
  <c r="B82" i="9"/>
  <c r="B72" i="9"/>
  <c r="B62" i="9"/>
  <c r="B52" i="9"/>
  <c r="B42" i="9"/>
  <c r="B32" i="9"/>
  <c r="B22" i="9"/>
  <c r="B12" i="9"/>
</calcChain>
</file>

<file path=xl/sharedStrings.xml><?xml version="1.0" encoding="utf-8"?>
<sst xmlns="http://schemas.openxmlformats.org/spreadsheetml/2006/main" count="363" uniqueCount="281">
  <si>
    <t>Cable Type</t>
  </si>
  <si>
    <t>Conductor Gauge</t>
  </si>
  <si>
    <t>Shielded</t>
  </si>
  <si>
    <t>Jacket Type</t>
  </si>
  <si>
    <t>Jacket Color</t>
  </si>
  <si>
    <t>Yes</t>
  </si>
  <si>
    <t>PVC</t>
  </si>
  <si>
    <t>Number of Conductors</t>
  </si>
  <si>
    <t>Conductor Color 1</t>
  </si>
  <si>
    <t>Conductor Color 2</t>
  </si>
  <si>
    <t>Conductor Color 4</t>
  </si>
  <si>
    <t>Conductor Color 3</t>
  </si>
  <si>
    <t>Conductor Color 5</t>
  </si>
  <si>
    <t>Conductor Color 6</t>
  </si>
  <si>
    <t>Conductor Color 7</t>
  </si>
  <si>
    <t>Conductor Color 8</t>
  </si>
  <si>
    <t>Conductor Color 9</t>
  </si>
  <si>
    <t>Conductor Color 10</t>
  </si>
  <si>
    <t>Red</t>
  </si>
  <si>
    <t>Black</t>
  </si>
  <si>
    <t>Gray</t>
  </si>
  <si>
    <t>White</t>
  </si>
  <si>
    <t>Green</t>
  </si>
  <si>
    <t>16/2 Shielded RED/BLK</t>
  </si>
  <si>
    <t>16/4 Shielded RED/BLK/WHT/GRN</t>
  </si>
  <si>
    <t>Cable 1</t>
  </si>
  <si>
    <t>Cable 2</t>
  </si>
  <si>
    <t>Cable 3</t>
  </si>
  <si>
    <t>Cable 4</t>
  </si>
  <si>
    <t>Cable 5</t>
  </si>
  <si>
    <t>Cable 6</t>
  </si>
  <si>
    <t>Cable 7</t>
  </si>
  <si>
    <t>Cable 8</t>
  </si>
  <si>
    <t>Cable 9</t>
  </si>
  <si>
    <t>Cable 10</t>
  </si>
  <si>
    <t>Cable 11</t>
  </si>
  <si>
    <t>Cable 12</t>
  </si>
  <si>
    <t>Cable 13</t>
  </si>
  <si>
    <t>Cable 14</t>
  </si>
  <si>
    <t>Cable 15</t>
  </si>
  <si>
    <t>Cable 16</t>
  </si>
  <si>
    <t>Cable 17</t>
  </si>
  <si>
    <t>Cable 18</t>
  </si>
  <si>
    <t>Cable 19</t>
  </si>
  <si>
    <t>Cable 20</t>
  </si>
  <si>
    <t>Cable 21</t>
  </si>
  <si>
    <t>Cable 22</t>
  </si>
  <si>
    <t>Cable 23</t>
  </si>
  <si>
    <t>Cable 24</t>
  </si>
  <si>
    <t>Cable 25</t>
  </si>
  <si>
    <t>Cable 26</t>
  </si>
  <si>
    <t>Cable 27</t>
  </si>
  <si>
    <t>Cable 28</t>
  </si>
  <si>
    <t>Cable 29</t>
  </si>
  <si>
    <t>Cable 30</t>
  </si>
  <si>
    <t>Cable 31</t>
  </si>
  <si>
    <t>Cable 32</t>
  </si>
  <si>
    <t>Cable 33</t>
  </si>
  <si>
    <t>Cable 34</t>
  </si>
  <si>
    <t>Cable 35</t>
  </si>
  <si>
    <t>Cable 36</t>
  </si>
  <si>
    <t>Cable 37</t>
  </si>
  <si>
    <t>Cable 38</t>
  </si>
  <si>
    <t>Cable 39</t>
  </si>
  <si>
    <t>Cable 40</t>
  </si>
  <si>
    <t>Cable 41</t>
  </si>
  <si>
    <t>Cable 42</t>
  </si>
  <si>
    <t>Cable 43</t>
  </si>
  <si>
    <t>Cable 44</t>
  </si>
  <si>
    <t>Cable 45</t>
  </si>
  <si>
    <t>Cable 46</t>
  </si>
  <si>
    <t>Cable 47</t>
  </si>
  <si>
    <t>Cable 48</t>
  </si>
  <si>
    <t>Cable 49</t>
  </si>
  <si>
    <t>Cable 50</t>
  </si>
  <si>
    <t>Cable 51</t>
  </si>
  <si>
    <t>Cable 52</t>
  </si>
  <si>
    <t>Cable 53</t>
  </si>
  <si>
    <t>Cable 54</t>
  </si>
  <si>
    <t>Cable 55</t>
  </si>
  <si>
    <t>Cable 56</t>
  </si>
  <si>
    <t>Cable 57</t>
  </si>
  <si>
    <t>Cable 58</t>
  </si>
  <si>
    <t>Cable 59</t>
  </si>
  <si>
    <t>Cable 60</t>
  </si>
  <si>
    <t>Cable 61</t>
  </si>
  <si>
    <t>Cable 62</t>
  </si>
  <si>
    <t>Cable 63</t>
  </si>
  <si>
    <t>Cable 64</t>
  </si>
  <si>
    <t>Cable 65</t>
  </si>
  <si>
    <t>Cable 66</t>
  </si>
  <si>
    <t>Cable 67</t>
  </si>
  <si>
    <t>Cable 68</t>
  </si>
  <si>
    <t>Cable 69</t>
  </si>
  <si>
    <t>Cable 70</t>
  </si>
  <si>
    <t>Cable 71</t>
  </si>
  <si>
    <t>Cable 72</t>
  </si>
  <si>
    <t>Cable 73</t>
  </si>
  <si>
    <t>Cable 74</t>
  </si>
  <si>
    <t>Cable 75</t>
  </si>
  <si>
    <t>Cable 76</t>
  </si>
  <si>
    <t>Cable 77</t>
  </si>
  <si>
    <t>Cable 78</t>
  </si>
  <si>
    <t>Cable 79</t>
  </si>
  <si>
    <t>Cable 80</t>
  </si>
  <si>
    <t>Cable 81</t>
  </si>
  <si>
    <t>Cable 82</t>
  </si>
  <si>
    <t>Cable 83</t>
  </si>
  <si>
    <t>Cable 84</t>
  </si>
  <si>
    <t>Cable 85</t>
  </si>
  <si>
    <t>Cable 86</t>
  </si>
  <si>
    <t>Cable 87</t>
  </si>
  <si>
    <t>Cable 88</t>
  </si>
  <si>
    <t>Cable 89</t>
  </si>
  <si>
    <t>Cable 90</t>
  </si>
  <si>
    <t>Cable 91</t>
  </si>
  <si>
    <t>Cable 92</t>
  </si>
  <si>
    <t>Cable 93</t>
  </si>
  <si>
    <t>Cable 94</t>
  </si>
  <si>
    <t>Cable 95</t>
  </si>
  <si>
    <t>Cable 96</t>
  </si>
  <si>
    <t>Cable 97</t>
  </si>
  <si>
    <t>Cable 98</t>
  </si>
  <si>
    <t>Cable 99</t>
  </si>
  <si>
    <t>Cable 100</t>
  </si>
  <si>
    <t>Conductor 1</t>
  </si>
  <si>
    <t>Conductor 1 Color</t>
  </si>
  <si>
    <t>Conductor 1 - Side A Termination</t>
  </si>
  <si>
    <t>Conductor 1 - Side B Termination</t>
  </si>
  <si>
    <t>Jacket Label - Side A</t>
  </si>
  <si>
    <t>Jacket Label - Side B</t>
  </si>
  <si>
    <t>Qty</t>
  </si>
  <si>
    <t>Conductor 1 - Side A Label Text</t>
  </si>
  <si>
    <t>Conductor 1 - Side B Label Text</t>
  </si>
  <si>
    <t>Conductor 1 - Side A Label Orientation</t>
  </si>
  <si>
    <t>Conductor 1 - Side B Label Orientation</t>
  </si>
  <si>
    <t>Conductor 2</t>
  </si>
  <si>
    <t>Conductor 2 Color</t>
  </si>
  <si>
    <t>Conductor 2 - Side A Termination</t>
  </si>
  <si>
    <t>Conductor 2 - Side A Label Text</t>
  </si>
  <si>
    <t>Conductor 2 - Side A Label Orientation</t>
  </si>
  <si>
    <t>Conductor 2 - Side B Termination</t>
  </si>
  <si>
    <t>Conductor 2 - Side B Label Text</t>
  </si>
  <si>
    <t>Conductor 2 - Side B Label Orientation</t>
  </si>
  <si>
    <t>Jacket Strip Length - Side A</t>
  </si>
  <si>
    <t>Jacket Strip Length - Side B</t>
  </si>
  <si>
    <t>Remove Shield Side A?</t>
  </si>
  <si>
    <t>Remove Shield Side B?</t>
  </si>
  <si>
    <t>Conductor 3</t>
  </si>
  <si>
    <t>Conductor 3 Color</t>
  </si>
  <si>
    <t>Conductor 3 - Side A Termination</t>
  </si>
  <si>
    <t>Conductor 3 - Side A Label Text</t>
  </si>
  <si>
    <t>Conductor 3 - Side A Label Orientation</t>
  </si>
  <si>
    <t>Conductor 3 - Side B Termination</t>
  </si>
  <si>
    <t>Conductor 3 - Side B Label Text</t>
  </si>
  <si>
    <t>Conductor 3 - Side B Label Orientation</t>
  </si>
  <si>
    <t>Conductor 4</t>
  </si>
  <si>
    <t>Conductor 4 Color</t>
  </si>
  <si>
    <t>Conductor 4 - Side A Termination</t>
  </si>
  <si>
    <t>Conductor 4 - Side A Label Text</t>
  </si>
  <si>
    <t>Conductor 4 - Side A Label Orientation</t>
  </si>
  <si>
    <t>Conductor 4 - Side B Termination</t>
  </si>
  <si>
    <t>Conductor 4 - Side B Label Text</t>
  </si>
  <si>
    <t>Conductor 4 - Side B Label Orientation</t>
  </si>
  <si>
    <t>Conductor 5</t>
  </si>
  <si>
    <t>Conductor 5 Color</t>
  </si>
  <si>
    <t>Conductor 5 - Side A Termination</t>
  </si>
  <si>
    <t>Conductor 5 - Side A Label Text</t>
  </si>
  <si>
    <t>Conductor 5 - Side A Label Orientation</t>
  </si>
  <si>
    <t>Conductor 5 - Side B Termination</t>
  </si>
  <si>
    <t>Conductor 5 - Side B Label Text</t>
  </si>
  <si>
    <t>Conductor 5 - Side B Label Orientation</t>
  </si>
  <si>
    <t>Conductor 6</t>
  </si>
  <si>
    <t>Conductor 6 Color</t>
  </si>
  <si>
    <t>Conductor 6 - Side A Termination</t>
  </si>
  <si>
    <t>Conductor 6 - Side A Label Text</t>
  </si>
  <si>
    <t>Conductor 6 - Side A Label Orientation</t>
  </si>
  <si>
    <t>Conductor 6 - Side B Termination</t>
  </si>
  <si>
    <t>Conductor 6 - Side B Label Text</t>
  </si>
  <si>
    <t>Conductor 6 - Side B Label Orientation</t>
  </si>
  <si>
    <t>Conductor 7</t>
  </si>
  <si>
    <t>Conductor 7 Color</t>
  </si>
  <si>
    <t>Conductor 7 - Side A Termination</t>
  </si>
  <si>
    <t>Conductor 7 - Side A Label Text</t>
  </si>
  <si>
    <t>Conductor 7 - Side A Label Orientation</t>
  </si>
  <si>
    <t>Conductor 7 - Side B Termination</t>
  </si>
  <si>
    <t>Conductor 7 - Side B Label Text</t>
  </si>
  <si>
    <t>Conductor 7 - Side B Label Orientation</t>
  </si>
  <si>
    <t>Conductor 8</t>
  </si>
  <si>
    <t>Conductor 8 Color</t>
  </si>
  <si>
    <t>Conductor 8 - Side A Termination</t>
  </si>
  <si>
    <t>Conductor 8 - Side A Label Text</t>
  </si>
  <si>
    <t>Conductor 8 - Side A Label Orientation</t>
  </si>
  <si>
    <t>Conductor 8 - Side B Termination</t>
  </si>
  <si>
    <t>Conductor 8 - Side B Label Text</t>
  </si>
  <si>
    <t>Conductor 8 - Side B Label Orientation</t>
  </si>
  <si>
    <t>Conductor 9</t>
  </si>
  <si>
    <t>Conductor 9 Color</t>
  </si>
  <si>
    <t>Conductor 9 - Side A Termination</t>
  </si>
  <si>
    <t>Conductor 9 - Side A Label Text</t>
  </si>
  <si>
    <t>Conductor 9 - Side A Label Orientation</t>
  </si>
  <si>
    <t>Conductor 9 - Side B Termination</t>
  </si>
  <si>
    <t>Conductor 9 - Side B Label Text</t>
  </si>
  <si>
    <t>Conductor 9 - Side B Label Orientation</t>
  </si>
  <si>
    <t>Conductor 10</t>
  </si>
  <si>
    <t>Conductor 10 Color</t>
  </si>
  <si>
    <t>Conductor 10 - Side A Termination</t>
  </si>
  <si>
    <t>Conductor 10 - Side A Label Text</t>
  </si>
  <si>
    <t>Conductor 10 - Side A Label Orientation</t>
  </si>
  <si>
    <t>Conductor 10 - Side B Termination</t>
  </si>
  <si>
    <t>Conductor 10 - Side B Label Text</t>
  </si>
  <si>
    <t>Conductor 10 - Side B Label Orientation</t>
  </si>
  <si>
    <t>Termination Options</t>
  </si>
  <si>
    <t>Full Strip</t>
  </si>
  <si>
    <t>Partial Strip</t>
  </si>
  <si>
    <t>Ferrule</t>
  </si>
  <si>
    <t>Ring</t>
  </si>
  <si>
    <t>Fork</t>
  </si>
  <si>
    <t>Amp Pin</t>
  </si>
  <si>
    <t>Female/Socket</t>
  </si>
  <si>
    <t>Male/Tab</t>
  </si>
  <si>
    <t>Label Orientation</t>
  </si>
  <si>
    <t>Option 1</t>
  </si>
  <si>
    <r>
      <t xml:space="preserve">Left to Right </t>
    </r>
    <r>
      <rPr>
        <b/>
        <sz val="11"/>
        <color theme="1"/>
        <rFont val="Aptos Narrow"/>
        <family val="2"/>
        <scheme val="minor"/>
      </rPr>
      <t>starting</t>
    </r>
    <r>
      <rPr>
        <sz val="11"/>
        <color theme="1"/>
        <rFont val="Aptos Narrow"/>
        <family val="2"/>
        <scheme val="minor"/>
      </rPr>
      <t xml:space="preserve"> at termination</t>
    </r>
  </si>
  <si>
    <r>
      <t xml:space="preserve">Left to Right </t>
    </r>
    <r>
      <rPr>
        <b/>
        <sz val="11"/>
        <color theme="1"/>
        <rFont val="Aptos Narrow"/>
        <family val="2"/>
        <scheme val="minor"/>
      </rPr>
      <t>ending</t>
    </r>
    <r>
      <rPr>
        <sz val="11"/>
        <color theme="1"/>
        <rFont val="Aptos Narrow"/>
        <family val="2"/>
        <scheme val="minor"/>
      </rPr>
      <t xml:space="preserve"> at termination</t>
    </r>
  </si>
  <si>
    <t>Option 2</t>
  </si>
  <si>
    <t>18/2 Shielded RED/BLK</t>
  </si>
  <si>
    <t>18/4 Shielded RED/BLK/WHT/GRN</t>
  </si>
  <si>
    <t>20/2 Shielded RED/BLK</t>
  </si>
  <si>
    <t>20/4 Shielded RED/BLK/WHT/GRN</t>
  </si>
  <si>
    <t>20/8 Shielded RED/BLK/WHT/GRN/YLK/BLU/ORG/BRN</t>
  </si>
  <si>
    <t>22/8 Shielded RED/BLK/WHT/GRN/YLK/BLU/ORG/BRN</t>
  </si>
  <si>
    <t>Yellow</t>
  </si>
  <si>
    <t>Blue</t>
  </si>
  <si>
    <t>Orange</t>
  </si>
  <si>
    <t>Brown</t>
  </si>
  <si>
    <t>Custom Example</t>
  </si>
  <si>
    <t>Cable Length (in)</t>
  </si>
  <si>
    <t>Summary</t>
  </si>
  <si>
    <t>This sheet is used to specify a list of multiconductor cables for processing.  First, a cable type must be created.  We have a few standard options loaded and can accept custom options as well if you have an existing cable part number.</t>
  </si>
  <si>
    <t>Step 1 - Cable Type</t>
  </si>
  <si>
    <t>First, review the "Cable Types Tab".  If the cable you need is already on there, proceed to the "Multiconductor Template".  If not, you can create a custom cable type and include the information below.</t>
  </si>
  <si>
    <r>
      <t xml:space="preserve">MFR Part Number
</t>
    </r>
    <r>
      <rPr>
        <b/>
        <sz val="11"/>
        <rFont val="Aptos Narrow"/>
        <family val="2"/>
        <scheme val="minor"/>
      </rPr>
      <t>(Only needed for custom)</t>
    </r>
  </si>
  <si>
    <t>ABC123</t>
  </si>
  <si>
    <t>The steps below are only needed if adding a new cable to the list.  If the cable type you need is already on the list you may skip this step.</t>
  </si>
  <si>
    <t>MFR Part Number
(Only needed for custom)</t>
  </si>
  <si>
    <t>Enter the number of conductors included in the cable (does not include shield)</t>
  </si>
  <si>
    <t>Enter the gauge of the conductor wires</t>
  </si>
  <si>
    <t>When adding a custom cable, the manufacturer part number of the cable you would like to use must be included</t>
  </si>
  <si>
    <t>Enter Yes/No depending on whether the cable is shielded</t>
  </si>
  <si>
    <t>Optionally enter the jacket material type</t>
  </si>
  <si>
    <t>Optionally enter the jacket color</t>
  </si>
  <si>
    <t>Enter the color of the conductors of the cable depending on how many conductors are in the cable.  Once all conductor colors have been entered leave the remaining columns blank.</t>
  </si>
  <si>
    <t>Step 2 - Cables &amp; Conductors</t>
  </si>
  <si>
    <t>After cable(s) have been created, go to the "Multiconductor Template" tab.  Here you will fill out the processing information for each cable.</t>
  </si>
  <si>
    <t>Conductor (1 - 10)</t>
  </si>
  <si>
    <t>Conductor (1 - 10) Color</t>
  </si>
  <si>
    <t>Conductor (1 - 10) - Side A Termination</t>
  </si>
  <si>
    <t>Conductor (1 - 10) - Side A Label Text</t>
  </si>
  <si>
    <t>Conductor (1 - 10) - Side A Label Orientation</t>
  </si>
  <si>
    <t>Conductor (1 - 10) - Side B Termination</t>
  </si>
  <si>
    <t>Conductor (1 - 10) - Side B Label Text</t>
  </si>
  <si>
    <t>Conductor (1 - 10) - Side B Label Orientation</t>
  </si>
  <si>
    <t>Select the cable type from the drop down.  If you need to add one, head to the "Cable Types" tab.</t>
  </si>
  <si>
    <t>Enter the final cable length in inches.</t>
  </si>
  <si>
    <t>If more than 1 of the same cable are needed enter a qty.  Otherwise, the qty. will be 1.</t>
  </si>
  <si>
    <t>Enter a label for the jacket on side A.</t>
  </si>
  <si>
    <t>If side A is to be stripped, enter a strip length.</t>
  </si>
  <si>
    <t>If the cable is shielded and the shield is to be removed on this side, enter "yes".</t>
  </si>
  <si>
    <t>Enter a label for the jacket on side B.</t>
  </si>
  <si>
    <t>If side B is to be stripped, enter a strip length.</t>
  </si>
  <si>
    <t>Used for conductors 1 - 10 as needed.</t>
  </si>
  <si>
    <t>This will appear automatically based on the Cable Type</t>
  </si>
  <si>
    <t>Select the requested termination on side A</t>
  </si>
  <si>
    <t>If the termination selected is "full strip" or "partial strip" enter the strip length in inches.</t>
  </si>
  <si>
    <t>Enter the label text for this conductor on side A</t>
  </si>
  <si>
    <t>Select from the drop down the requested label orientation</t>
  </si>
  <si>
    <t>Select the requested termination on side B</t>
  </si>
  <si>
    <t>Enter the label text for this conductor on side B</t>
  </si>
  <si>
    <t>Step 3 - Submit &amp; Upload</t>
  </si>
  <si>
    <t xml:space="preserve">Submit and upload your project 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</si>
</sst>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1"/>
      </patternFill>
    </fill>
    <fill>
      <patternFill patternType="solid">
        <fgColor theme="0" tint="-0.499984740745262"/>
        <bgColor theme="1"/>
      </patternFill>
    </fill>
    <fill>
      <patternFill patternType="solid">
        <fgColor theme="0" tint="-0.14999847407452621"/>
        <bgColor theme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6" borderId="0" xfId="0" applyFont="1" applyFill="1" applyAlignment="1">
      <alignment horizontal="center" wrapText="1"/>
    </xf>
    <xf numFmtId="0" fontId="11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4" fillId="0" borderId="6" xfId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0</xdr:rowOff>
    </xdr:from>
    <xdr:ext cx="7772400" cy="3838221"/>
    <xdr:pic>
      <xdr:nvPicPr>
        <xdr:cNvPr id="2" name="Picture 1">
          <a:extLst>
            <a:ext uri="{FF2B5EF4-FFF2-40B4-BE49-F238E27FC236}">
              <a16:creationId xmlns:a16="http://schemas.microsoft.com/office/drawing/2014/main" id="{0AC95BCC-9C8A-4DC5-BA39-52DAF521B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875" y="2200275"/>
          <a:ext cx="7772400" cy="3838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hare.hsforms.com/1nqvrjHQuQJOCexq04JYhcAchk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hare.hsforms.com/1nqvrjHQuQJOCexq04JYhcAchk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hare.hsforms.com/1nqvrjHQuQJOCexq04JYhcAchk3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hare.hsforms.com/1nqvrjHQuQJOCexq04JYhcAchk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8190-CF37-41A8-81B0-89D2804672C1}">
  <dimension ref="A1:E27"/>
  <sheetViews>
    <sheetView topLeftCell="A2" workbookViewId="0">
      <selection activeCell="A25" sqref="A25:B25"/>
    </sheetView>
  </sheetViews>
  <sheetFormatPr baseColWidth="10" defaultColWidth="9.1640625" defaultRowHeight="15" x14ac:dyDescent="0.2"/>
  <cols>
    <col min="1" max="1" width="32.33203125" style="8" customWidth="1"/>
    <col min="2" max="2" width="53" style="9" customWidth="1"/>
    <col min="3" max="3" width="9.1640625" style="8"/>
    <col min="4" max="4" width="46.83203125" style="8" customWidth="1"/>
    <col min="5" max="5" width="76.83203125" style="9" customWidth="1"/>
    <col min="6" max="6" width="9.1640625" style="8"/>
    <col min="7" max="7" width="9.1640625" style="8" customWidth="1"/>
    <col min="8" max="16384" width="9.1640625" style="8"/>
  </cols>
  <sheetData>
    <row r="1" spans="1:5" ht="65" thickBot="1" x14ac:dyDescent="0.25">
      <c r="A1" s="29" t="s">
        <v>238</v>
      </c>
      <c r="B1" s="28" t="s">
        <v>239</v>
      </c>
    </row>
    <row r="2" spans="1:5" ht="16" thickBot="1" x14ac:dyDescent="0.25">
      <c r="A2" s="30"/>
    </row>
    <row r="3" spans="1:5" ht="81.75" customHeight="1" thickBot="1" x14ac:dyDescent="0.25">
      <c r="A3" s="31" t="s">
        <v>240</v>
      </c>
      <c r="B3" s="28" t="s">
        <v>241</v>
      </c>
      <c r="D3" s="31" t="s">
        <v>253</v>
      </c>
      <c r="E3" s="28" t="s">
        <v>254</v>
      </c>
    </row>
    <row r="4" spans="1:5" ht="50.25" customHeight="1" x14ac:dyDescent="0.2">
      <c r="A4" s="39" t="s">
        <v>244</v>
      </c>
      <c r="B4" s="40"/>
      <c r="D4" s="32" t="s">
        <v>0</v>
      </c>
      <c r="E4" s="9" t="s">
        <v>263</v>
      </c>
    </row>
    <row r="5" spans="1:5" ht="31.5" customHeight="1" x14ac:dyDescent="0.2">
      <c r="A5" s="24" t="s">
        <v>7</v>
      </c>
      <c r="B5" s="25" t="s">
        <v>246</v>
      </c>
      <c r="D5" s="32" t="s">
        <v>237</v>
      </c>
      <c r="E5" s="9" t="s">
        <v>264</v>
      </c>
    </row>
    <row r="6" spans="1:5" ht="20.25" customHeight="1" x14ac:dyDescent="0.2">
      <c r="A6" s="24" t="s">
        <v>1</v>
      </c>
      <c r="B6" s="25" t="s">
        <v>247</v>
      </c>
      <c r="D6" s="32" t="s">
        <v>131</v>
      </c>
      <c r="E6" s="9" t="s">
        <v>265</v>
      </c>
    </row>
    <row r="7" spans="1:5" ht="40.5" customHeight="1" x14ac:dyDescent="0.2">
      <c r="A7" s="26" t="s">
        <v>245</v>
      </c>
      <c r="B7" s="25" t="s">
        <v>248</v>
      </c>
      <c r="D7" s="32" t="s">
        <v>129</v>
      </c>
      <c r="E7" s="9" t="s">
        <v>266</v>
      </c>
    </row>
    <row r="8" spans="1:5" ht="20.25" customHeight="1" x14ac:dyDescent="0.2">
      <c r="A8" s="24" t="s">
        <v>2</v>
      </c>
      <c r="B8" s="25" t="s">
        <v>249</v>
      </c>
      <c r="D8" s="32" t="s">
        <v>144</v>
      </c>
      <c r="E8" s="9" t="s">
        <v>267</v>
      </c>
    </row>
    <row r="9" spans="1:5" ht="20.25" customHeight="1" x14ac:dyDescent="0.2">
      <c r="A9" s="24" t="s">
        <v>3</v>
      </c>
      <c r="B9" s="25" t="s">
        <v>250</v>
      </c>
      <c r="D9" s="32" t="s">
        <v>146</v>
      </c>
      <c r="E9" s="9" t="s">
        <v>268</v>
      </c>
    </row>
    <row r="10" spans="1:5" ht="20.25" customHeight="1" x14ac:dyDescent="0.2">
      <c r="A10" s="24" t="s">
        <v>4</v>
      </c>
      <c r="B10" s="25" t="s">
        <v>251</v>
      </c>
      <c r="D10" s="32" t="s">
        <v>130</v>
      </c>
      <c r="E10" s="9" t="s">
        <v>269</v>
      </c>
    </row>
    <row r="11" spans="1:5" ht="20.25" customHeight="1" x14ac:dyDescent="0.2">
      <c r="A11" s="24" t="s">
        <v>8</v>
      </c>
      <c r="B11" s="41" t="s">
        <v>252</v>
      </c>
      <c r="D11" s="32" t="s">
        <v>145</v>
      </c>
      <c r="E11" s="9" t="s">
        <v>270</v>
      </c>
    </row>
    <row r="12" spans="1:5" ht="20.25" customHeight="1" x14ac:dyDescent="0.2">
      <c r="A12" s="24" t="s">
        <v>9</v>
      </c>
      <c r="B12" s="41"/>
      <c r="D12" s="32" t="s">
        <v>147</v>
      </c>
      <c r="E12" s="9" t="s">
        <v>268</v>
      </c>
    </row>
    <row r="13" spans="1:5" ht="20.25" customHeight="1" x14ac:dyDescent="0.2">
      <c r="A13" s="24" t="s">
        <v>11</v>
      </c>
      <c r="B13" s="41"/>
      <c r="D13" s="33" t="s">
        <v>255</v>
      </c>
      <c r="E13" s="9" t="s">
        <v>271</v>
      </c>
    </row>
    <row r="14" spans="1:5" ht="20.25" customHeight="1" x14ac:dyDescent="0.2">
      <c r="A14" s="24" t="s">
        <v>10</v>
      </c>
      <c r="B14" s="41"/>
      <c r="D14" s="34" t="s">
        <v>256</v>
      </c>
      <c r="E14" s="9" t="s">
        <v>272</v>
      </c>
    </row>
    <row r="15" spans="1:5" ht="29.25" customHeight="1" x14ac:dyDescent="0.2">
      <c r="A15" s="24" t="s">
        <v>12</v>
      </c>
      <c r="B15" s="41"/>
      <c r="D15" s="34" t="s">
        <v>257</v>
      </c>
      <c r="E15" s="9" t="s">
        <v>273</v>
      </c>
    </row>
    <row r="16" spans="1:5" ht="36.75" customHeight="1" x14ac:dyDescent="0.2">
      <c r="A16" s="24" t="s">
        <v>13</v>
      </c>
      <c r="B16" s="41"/>
      <c r="D16" s="35" t="str">
        <f>D13&amp;"  - Side A Strip Length"&amp;CHAR(10)&amp;"(Only needed for full or partial strip)"</f>
        <v>Conductor (1 - 10)  - Side A Strip Length
(Only needed for full or partial strip)</v>
      </c>
      <c r="E16" s="9" t="s">
        <v>274</v>
      </c>
    </row>
    <row r="17" spans="1:5" ht="20.25" customHeight="1" x14ac:dyDescent="0.2">
      <c r="A17" s="24" t="s">
        <v>14</v>
      </c>
      <c r="B17" s="41"/>
      <c r="D17" s="34" t="s">
        <v>258</v>
      </c>
      <c r="E17" s="9" t="s">
        <v>275</v>
      </c>
    </row>
    <row r="18" spans="1:5" ht="27" customHeight="1" x14ac:dyDescent="0.2">
      <c r="A18" s="24" t="s">
        <v>15</v>
      </c>
      <c r="B18" s="41"/>
      <c r="D18" s="34" t="s">
        <v>259</v>
      </c>
      <c r="E18" s="9" t="s">
        <v>276</v>
      </c>
    </row>
    <row r="19" spans="1:5" ht="20.25" customHeight="1" x14ac:dyDescent="0.2">
      <c r="A19" s="24" t="s">
        <v>16</v>
      </c>
      <c r="B19" s="41"/>
      <c r="D19" s="34" t="s">
        <v>260</v>
      </c>
      <c r="E19" s="9" t="s">
        <v>277</v>
      </c>
    </row>
    <row r="20" spans="1:5" ht="40.5" customHeight="1" thickBot="1" x14ac:dyDescent="0.25">
      <c r="A20" s="27" t="s">
        <v>17</v>
      </c>
      <c r="B20" s="42"/>
      <c r="D20" s="35" t="str">
        <f>D13&amp;"  - Side B Strip Length"&amp;CHAR(10)&amp;"(Only needed for full or partial strip)"</f>
        <v>Conductor (1 - 10)  - Side B Strip Length
(Only needed for full or partial strip)</v>
      </c>
      <c r="E20" s="9" t="s">
        <v>274</v>
      </c>
    </row>
    <row r="21" spans="1:5" ht="16" x14ac:dyDescent="0.2">
      <c r="D21" s="34" t="s">
        <v>261</v>
      </c>
      <c r="E21" s="9" t="s">
        <v>278</v>
      </c>
    </row>
    <row r="22" spans="1:5" ht="25.5" customHeight="1" x14ac:dyDescent="0.2">
      <c r="D22" s="34" t="s">
        <v>262</v>
      </c>
      <c r="E22" s="9" t="s">
        <v>276</v>
      </c>
    </row>
    <row r="24" spans="1:5" ht="16" thickBot="1" x14ac:dyDescent="0.25"/>
    <row r="25" spans="1:5" ht="20" thickBot="1" x14ac:dyDescent="0.25">
      <c r="A25" s="31" t="s">
        <v>279</v>
      </c>
      <c r="B25" s="36" t="s">
        <v>280</v>
      </c>
    </row>
    <row r="27" spans="1:5" ht="19" x14ac:dyDescent="0.2">
      <c r="A27" s="37"/>
      <c r="B27" s="38"/>
    </row>
  </sheetData>
  <mergeCells count="2">
    <mergeCell ref="A4:B4"/>
    <mergeCell ref="B11:B20"/>
  </mergeCells>
  <hyperlinks>
    <hyperlink ref="B25" r:id="rId1" xr:uid="{B081D1C9-9145-2048-9EE0-1B94A1B7B56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83EC-12B5-4FAE-83D4-BC0799109052}">
  <dimension ref="A1:CW112"/>
  <sheetViews>
    <sheetView topLeftCell="A96" workbookViewId="0">
      <selection activeCell="C115" sqref="C115"/>
    </sheetView>
  </sheetViews>
  <sheetFormatPr baseColWidth="10" defaultColWidth="9.1640625" defaultRowHeight="16" x14ac:dyDescent="0.2"/>
  <cols>
    <col min="1" max="1" width="49" style="1" customWidth="1"/>
    <col min="2" max="2" width="57.33203125" style="5" customWidth="1"/>
    <col min="3" max="101" width="57.33203125" style="1" customWidth="1"/>
    <col min="102" max="16384" width="9.1640625" style="1"/>
  </cols>
  <sheetData>
    <row r="1" spans="1:101" x14ac:dyDescent="0.2">
      <c r="B1" s="18" t="s">
        <v>25</v>
      </c>
      <c r="C1" s="19" t="s">
        <v>26</v>
      </c>
      <c r="D1" s="19" t="s">
        <v>27</v>
      </c>
      <c r="E1" s="19" t="s">
        <v>28</v>
      </c>
      <c r="F1" s="19" t="s">
        <v>29</v>
      </c>
      <c r="G1" s="19" t="s">
        <v>30</v>
      </c>
      <c r="H1" s="19" t="s">
        <v>31</v>
      </c>
      <c r="I1" s="19" t="s">
        <v>32</v>
      </c>
      <c r="J1" s="19" t="s">
        <v>33</v>
      </c>
      <c r="K1" s="19" t="s">
        <v>34</v>
      </c>
      <c r="L1" s="19" t="s">
        <v>35</v>
      </c>
      <c r="M1" s="19" t="s">
        <v>36</v>
      </c>
      <c r="N1" s="19" t="s">
        <v>37</v>
      </c>
      <c r="O1" s="19" t="s">
        <v>38</v>
      </c>
      <c r="P1" s="19" t="s">
        <v>39</v>
      </c>
      <c r="Q1" s="19" t="s">
        <v>40</v>
      </c>
      <c r="R1" s="19" t="s">
        <v>41</v>
      </c>
      <c r="S1" s="19" t="s">
        <v>42</v>
      </c>
      <c r="T1" s="19" t="s">
        <v>43</v>
      </c>
      <c r="U1" s="19" t="s">
        <v>44</v>
      </c>
      <c r="V1" s="19" t="s">
        <v>45</v>
      </c>
      <c r="W1" s="19" t="s">
        <v>46</v>
      </c>
      <c r="X1" s="19" t="s">
        <v>47</v>
      </c>
      <c r="Y1" s="19" t="s">
        <v>48</v>
      </c>
      <c r="Z1" s="19" t="s">
        <v>49</v>
      </c>
      <c r="AA1" s="19" t="s">
        <v>50</v>
      </c>
      <c r="AB1" s="19" t="s">
        <v>51</v>
      </c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19" t="s">
        <v>57</v>
      </c>
      <c r="AI1" s="19" t="s">
        <v>58</v>
      </c>
      <c r="AJ1" s="19" t="s">
        <v>59</v>
      </c>
      <c r="AK1" s="19" t="s">
        <v>60</v>
      </c>
      <c r="AL1" s="19" t="s">
        <v>61</v>
      </c>
      <c r="AM1" s="19" t="s">
        <v>62</v>
      </c>
      <c r="AN1" s="19" t="s">
        <v>63</v>
      </c>
      <c r="AO1" s="19" t="s">
        <v>64</v>
      </c>
      <c r="AP1" s="19" t="s">
        <v>65</v>
      </c>
      <c r="AQ1" s="19" t="s">
        <v>66</v>
      </c>
      <c r="AR1" s="19" t="s">
        <v>67</v>
      </c>
      <c r="AS1" s="19" t="s">
        <v>68</v>
      </c>
      <c r="AT1" s="19" t="s">
        <v>69</v>
      </c>
      <c r="AU1" s="19" t="s">
        <v>70</v>
      </c>
      <c r="AV1" s="19" t="s">
        <v>71</v>
      </c>
      <c r="AW1" s="19" t="s">
        <v>72</v>
      </c>
      <c r="AX1" s="19" t="s">
        <v>73</v>
      </c>
      <c r="AY1" s="19" t="s">
        <v>74</v>
      </c>
      <c r="AZ1" s="19" t="s">
        <v>75</v>
      </c>
      <c r="BA1" s="19" t="s">
        <v>76</v>
      </c>
      <c r="BB1" s="19" t="s">
        <v>77</v>
      </c>
      <c r="BC1" s="19" t="s">
        <v>78</v>
      </c>
      <c r="BD1" s="19" t="s">
        <v>79</v>
      </c>
      <c r="BE1" s="19" t="s">
        <v>80</v>
      </c>
      <c r="BF1" s="19" t="s">
        <v>81</v>
      </c>
      <c r="BG1" s="19" t="s">
        <v>82</v>
      </c>
      <c r="BH1" s="19" t="s">
        <v>83</v>
      </c>
      <c r="BI1" s="19" t="s">
        <v>84</v>
      </c>
      <c r="BJ1" s="19" t="s">
        <v>85</v>
      </c>
      <c r="BK1" s="19" t="s">
        <v>86</v>
      </c>
      <c r="BL1" s="19" t="s">
        <v>87</v>
      </c>
      <c r="BM1" s="19" t="s">
        <v>88</v>
      </c>
      <c r="BN1" s="19" t="s">
        <v>89</v>
      </c>
      <c r="BO1" s="19" t="s">
        <v>90</v>
      </c>
      <c r="BP1" s="19" t="s">
        <v>91</v>
      </c>
      <c r="BQ1" s="19" t="s">
        <v>92</v>
      </c>
      <c r="BR1" s="19" t="s">
        <v>93</v>
      </c>
      <c r="BS1" s="19" t="s">
        <v>94</v>
      </c>
      <c r="BT1" s="19" t="s">
        <v>95</v>
      </c>
      <c r="BU1" s="19" t="s">
        <v>96</v>
      </c>
      <c r="BV1" s="19" t="s">
        <v>97</v>
      </c>
      <c r="BW1" s="19" t="s">
        <v>98</v>
      </c>
      <c r="BX1" s="19" t="s">
        <v>99</v>
      </c>
      <c r="BY1" s="19" t="s">
        <v>100</v>
      </c>
      <c r="BZ1" s="19" t="s">
        <v>101</v>
      </c>
      <c r="CA1" s="19" t="s">
        <v>102</v>
      </c>
      <c r="CB1" s="19" t="s">
        <v>103</v>
      </c>
      <c r="CC1" s="19" t="s">
        <v>104</v>
      </c>
      <c r="CD1" s="19" t="s">
        <v>105</v>
      </c>
      <c r="CE1" s="19" t="s">
        <v>106</v>
      </c>
      <c r="CF1" s="19" t="s">
        <v>107</v>
      </c>
      <c r="CG1" s="19" t="s">
        <v>108</v>
      </c>
      <c r="CH1" s="19" t="s">
        <v>109</v>
      </c>
      <c r="CI1" s="19" t="s">
        <v>110</v>
      </c>
      <c r="CJ1" s="19" t="s">
        <v>111</v>
      </c>
      <c r="CK1" s="19" t="s">
        <v>112</v>
      </c>
      <c r="CL1" s="19" t="s">
        <v>113</v>
      </c>
      <c r="CM1" s="19" t="s">
        <v>114</v>
      </c>
      <c r="CN1" s="19" t="s">
        <v>115</v>
      </c>
      <c r="CO1" s="19" t="s">
        <v>116</v>
      </c>
      <c r="CP1" s="19" t="s">
        <v>117</v>
      </c>
      <c r="CQ1" s="19" t="s">
        <v>118</v>
      </c>
      <c r="CR1" s="19" t="s">
        <v>119</v>
      </c>
      <c r="CS1" s="19" t="s">
        <v>120</v>
      </c>
      <c r="CT1" s="19" t="s">
        <v>121</v>
      </c>
      <c r="CU1" s="19" t="s">
        <v>122</v>
      </c>
      <c r="CV1" s="19" t="s">
        <v>123</v>
      </c>
      <c r="CW1" s="19" t="s">
        <v>124</v>
      </c>
    </row>
    <row r="2" spans="1:101" ht="45" customHeight="1" x14ac:dyDescent="0.2">
      <c r="A2" s="2" t="s">
        <v>0</v>
      </c>
      <c r="B2" s="21" t="s">
        <v>230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</row>
    <row r="3" spans="1:101" ht="45" customHeight="1" x14ac:dyDescent="0.2">
      <c r="A3" s="2" t="s">
        <v>237</v>
      </c>
    </row>
    <row r="4" spans="1:101" ht="45" customHeight="1" x14ac:dyDescent="0.2">
      <c r="A4" s="2" t="s">
        <v>131</v>
      </c>
    </row>
    <row r="5" spans="1:101" ht="45" customHeight="1" x14ac:dyDescent="0.2">
      <c r="A5" s="2" t="s">
        <v>129</v>
      </c>
    </row>
    <row r="6" spans="1:101" ht="45" customHeight="1" x14ac:dyDescent="0.2">
      <c r="A6" s="2" t="s">
        <v>144</v>
      </c>
    </row>
    <row r="7" spans="1:101" ht="45" customHeight="1" x14ac:dyDescent="0.2">
      <c r="A7" s="2" t="s">
        <v>146</v>
      </c>
    </row>
    <row r="8" spans="1:101" ht="45" customHeight="1" x14ac:dyDescent="0.2">
      <c r="A8" s="2" t="s">
        <v>130</v>
      </c>
    </row>
    <row r="9" spans="1:101" ht="45" customHeight="1" x14ac:dyDescent="0.2">
      <c r="A9" s="2" t="s">
        <v>145</v>
      </c>
    </row>
    <row r="10" spans="1:101" ht="45" customHeight="1" x14ac:dyDescent="0.2">
      <c r="A10" s="2" t="s">
        <v>147</v>
      </c>
    </row>
    <row r="11" spans="1:101" ht="19.5" customHeight="1" x14ac:dyDescent="0.2">
      <c r="A11" s="3" t="s">
        <v>125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</row>
    <row r="12" spans="1:101" ht="45" customHeight="1" x14ac:dyDescent="0.2">
      <c r="A12" s="4" t="s">
        <v>126</v>
      </c>
      <c r="B12" s="7" t="str">
        <f>SUBSTITUTE(_xlfn.XLOOKUP(B2,'Cable Types'!$A:$A,'Cable Types'!$H:$H),0,"N/A")</f>
        <v>Red</v>
      </c>
      <c r="C12" s="7" t="str">
        <f>SUBSTITUTE(_xlfn.XLOOKUP(C2,'Cable Types'!$A:$A,'Cable Types'!$H:$H),0,"N/A")</f>
        <v/>
      </c>
      <c r="D12" s="7" t="str">
        <f>SUBSTITUTE(_xlfn.XLOOKUP(D2,'Cable Types'!$A:$A,'Cable Types'!$H:$H),0,"N/A")</f>
        <v/>
      </c>
      <c r="E12" s="7" t="str">
        <f>SUBSTITUTE(_xlfn.XLOOKUP(E2,'Cable Types'!$A:$A,'Cable Types'!$H:$H),0,"N/A")</f>
        <v/>
      </c>
      <c r="F12" s="7" t="str">
        <f>SUBSTITUTE(_xlfn.XLOOKUP(F2,'Cable Types'!$A:$A,'Cable Types'!$H:$H),0,"N/A")</f>
        <v/>
      </c>
      <c r="G12" s="7" t="str">
        <f>SUBSTITUTE(_xlfn.XLOOKUP(G2,'Cable Types'!$A:$A,'Cable Types'!$H:$H),0,"N/A")</f>
        <v/>
      </c>
      <c r="H12" s="7" t="str">
        <f>SUBSTITUTE(_xlfn.XLOOKUP(H2,'Cable Types'!$A:$A,'Cable Types'!$H:$H),0,"N/A")</f>
        <v/>
      </c>
      <c r="I12" s="7" t="str">
        <f>SUBSTITUTE(_xlfn.XLOOKUP(I2,'Cable Types'!$A:$A,'Cable Types'!$H:$H),0,"N/A")</f>
        <v/>
      </c>
      <c r="J12" s="7" t="str">
        <f>SUBSTITUTE(_xlfn.XLOOKUP(J2,'Cable Types'!$A:$A,'Cable Types'!$H:$H),0,"N/A")</f>
        <v/>
      </c>
      <c r="K12" s="7" t="str">
        <f>SUBSTITUTE(_xlfn.XLOOKUP(K2,'Cable Types'!$A:$A,'Cable Types'!$H:$H),0,"N/A")</f>
        <v/>
      </c>
      <c r="L12" s="7" t="str">
        <f>SUBSTITUTE(_xlfn.XLOOKUP(L2,'Cable Types'!$A:$A,'Cable Types'!$H:$H),0,"N/A")</f>
        <v/>
      </c>
      <c r="M12" s="7" t="str">
        <f>SUBSTITUTE(_xlfn.XLOOKUP(M2,'Cable Types'!$A:$A,'Cable Types'!$H:$H),0,"N/A")</f>
        <v/>
      </c>
      <c r="N12" s="7" t="str">
        <f>SUBSTITUTE(_xlfn.XLOOKUP(N2,'Cable Types'!$A:$A,'Cable Types'!$H:$H),0,"N/A")</f>
        <v/>
      </c>
      <c r="O12" s="7" t="str">
        <f>SUBSTITUTE(_xlfn.XLOOKUP(O2,'Cable Types'!$A:$A,'Cable Types'!$H:$H),0,"N/A")</f>
        <v/>
      </c>
      <c r="P12" s="7" t="str">
        <f>SUBSTITUTE(_xlfn.XLOOKUP(P2,'Cable Types'!$A:$A,'Cable Types'!$H:$H),0,"N/A")</f>
        <v/>
      </c>
      <c r="Q12" s="7" t="str">
        <f>SUBSTITUTE(_xlfn.XLOOKUP(Q2,'Cable Types'!$A:$A,'Cable Types'!$H:$H),0,"N/A")</f>
        <v/>
      </c>
      <c r="R12" s="7" t="str">
        <f>SUBSTITUTE(_xlfn.XLOOKUP(R2,'Cable Types'!$A:$A,'Cable Types'!$H:$H),0,"N/A")</f>
        <v/>
      </c>
      <c r="S12" s="7" t="str">
        <f>SUBSTITUTE(_xlfn.XLOOKUP(S2,'Cable Types'!$A:$A,'Cable Types'!$H:$H),0,"N/A")</f>
        <v/>
      </c>
      <c r="T12" s="7" t="str">
        <f>SUBSTITUTE(_xlfn.XLOOKUP(T2,'Cable Types'!$A:$A,'Cable Types'!$H:$H),0,"N/A")</f>
        <v/>
      </c>
      <c r="U12" s="7" t="str">
        <f>SUBSTITUTE(_xlfn.XLOOKUP(U2,'Cable Types'!$A:$A,'Cable Types'!$H:$H),0,"N/A")</f>
        <v/>
      </c>
      <c r="V12" s="7" t="str">
        <f>SUBSTITUTE(_xlfn.XLOOKUP(V2,'Cable Types'!$A:$A,'Cable Types'!$H:$H),0,"N/A")</f>
        <v/>
      </c>
      <c r="W12" s="7" t="str">
        <f>SUBSTITUTE(_xlfn.XLOOKUP(W2,'Cable Types'!$A:$A,'Cable Types'!$H:$H),0,"N/A")</f>
        <v/>
      </c>
      <c r="X12" s="7" t="str">
        <f>SUBSTITUTE(_xlfn.XLOOKUP(X2,'Cable Types'!$A:$A,'Cable Types'!$H:$H),0,"N/A")</f>
        <v/>
      </c>
      <c r="Y12" s="7" t="str">
        <f>SUBSTITUTE(_xlfn.XLOOKUP(Y2,'Cable Types'!$A:$A,'Cable Types'!$H:$H),0,"N/A")</f>
        <v/>
      </c>
      <c r="Z12" s="7" t="str">
        <f>SUBSTITUTE(_xlfn.XLOOKUP(Z2,'Cable Types'!$A:$A,'Cable Types'!$H:$H),0,"N/A")</f>
        <v/>
      </c>
      <c r="AA12" s="7" t="str">
        <f>SUBSTITUTE(_xlfn.XLOOKUP(AA2,'Cable Types'!$A:$A,'Cable Types'!$H:$H),0,"N/A")</f>
        <v/>
      </c>
      <c r="AB12" s="7" t="str">
        <f>SUBSTITUTE(_xlfn.XLOOKUP(AB2,'Cable Types'!$A:$A,'Cable Types'!$H:$H),0,"N/A")</f>
        <v/>
      </c>
      <c r="AC12" s="7" t="str">
        <f>SUBSTITUTE(_xlfn.XLOOKUP(AC2,'Cable Types'!$A:$A,'Cable Types'!$H:$H),0,"N/A")</f>
        <v/>
      </c>
      <c r="AD12" s="7" t="str">
        <f>SUBSTITUTE(_xlfn.XLOOKUP(AD2,'Cable Types'!$A:$A,'Cable Types'!$H:$H),0,"N/A")</f>
        <v/>
      </c>
      <c r="AE12" s="7" t="str">
        <f>SUBSTITUTE(_xlfn.XLOOKUP(AE2,'Cable Types'!$A:$A,'Cable Types'!$H:$H),0,"N/A")</f>
        <v/>
      </c>
      <c r="AF12" s="7" t="str">
        <f>SUBSTITUTE(_xlfn.XLOOKUP(AF2,'Cable Types'!$A:$A,'Cable Types'!$H:$H),0,"N/A")</f>
        <v/>
      </c>
      <c r="AG12" s="7" t="str">
        <f>SUBSTITUTE(_xlfn.XLOOKUP(AG2,'Cable Types'!$A:$A,'Cable Types'!$H:$H),0,"N/A")</f>
        <v/>
      </c>
      <c r="AH12" s="7" t="str">
        <f>SUBSTITUTE(_xlfn.XLOOKUP(AH2,'Cable Types'!$A:$A,'Cable Types'!$H:$H),0,"N/A")</f>
        <v/>
      </c>
      <c r="AI12" s="7" t="str">
        <f>SUBSTITUTE(_xlfn.XLOOKUP(AI2,'Cable Types'!$A:$A,'Cable Types'!$H:$H),0,"N/A")</f>
        <v/>
      </c>
      <c r="AJ12" s="7" t="str">
        <f>SUBSTITUTE(_xlfn.XLOOKUP(AJ2,'Cable Types'!$A:$A,'Cable Types'!$H:$H),0,"N/A")</f>
        <v/>
      </c>
      <c r="AK12" s="7" t="str">
        <f>SUBSTITUTE(_xlfn.XLOOKUP(AK2,'Cable Types'!$A:$A,'Cable Types'!$H:$H),0,"N/A")</f>
        <v/>
      </c>
      <c r="AL12" s="7" t="str">
        <f>SUBSTITUTE(_xlfn.XLOOKUP(AL2,'Cable Types'!$A:$A,'Cable Types'!$H:$H),0,"N/A")</f>
        <v/>
      </c>
      <c r="AM12" s="7" t="str">
        <f>SUBSTITUTE(_xlfn.XLOOKUP(AM2,'Cable Types'!$A:$A,'Cable Types'!$H:$H),0,"N/A")</f>
        <v/>
      </c>
      <c r="AN12" s="7" t="str">
        <f>SUBSTITUTE(_xlfn.XLOOKUP(AN2,'Cable Types'!$A:$A,'Cable Types'!$H:$H),0,"N/A")</f>
        <v/>
      </c>
      <c r="AO12" s="7" t="str">
        <f>SUBSTITUTE(_xlfn.XLOOKUP(AO2,'Cable Types'!$A:$A,'Cable Types'!$H:$H),0,"N/A")</f>
        <v/>
      </c>
      <c r="AP12" s="7" t="str">
        <f>SUBSTITUTE(_xlfn.XLOOKUP(AP2,'Cable Types'!$A:$A,'Cable Types'!$H:$H),0,"N/A")</f>
        <v/>
      </c>
      <c r="AQ12" s="7" t="str">
        <f>SUBSTITUTE(_xlfn.XLOOKUP(AQ2,'Cable Types'!$A:$A,'Cable Types'!$H:$H),0,"N/A")</f>
        <v/>
      </c>
      <c r="AR12" s="7" t="str">
        <f>SUBSTITUTE(_xlfn.XLOOKUP(AR2,'Cable Types'!$A:$A,'Cable Types'!$H:$H),0,"N/A")</f>
        <v/>
      </c>
      <c r="AS12" s="7" t="str">
        <f>SUBSTITUTE(_xlfn.XLOOKUP(AS2,'Cable Types'!$A:$A,'Cable Types'!$H:$H),0,"N/A")</f>
        <v/>
      </c>
      <c r="AT12" s="7" t="str">
        <f>SUBSTITUTE(_xlfn.XLOOKUP(AT2,'Cable Types'!$A:$A,'Cable Types'!$H:$H),0,"N/A")</f>
        <v/>
      </c>
      <c r="AU12" s="7" t="str">
        <f>SUBSTITUTE(_xlfn.XLOOKUP(AU2,'Cable Types'!$A:$A,'Cable Types'!$H:$H),0,"N/A")</f>
        <v/>
      </c>
      <c r="AV12" s="7" t="str">
        <f>SUBSTITUTE(_xlfn.XLOOKUP(AV2,'Cable Types'!$A:$A,'Cable Types'!$H:$H),0,"N/A")</f>
        <v/>
      </c>
      <c r="AW12" s="7" t="str">
        <f>SUBSTITUTE(_xlfn.XLOOKUP(AW2,'Cable Types'!$A:$A,'Cable Types'!$H:$H),0,"N/A")</f>
        <v/>
      </c>
      <c r="AX12" s="7" t="str">
        <f>SUBSTITUTE(_xlfn.XLOOKUP(AX2,'Cable Types'!$A:$A,'Cable Types'!$H:$H),0,"N/A")</f>
        <v/>
      </c>
      <c r="AY12" s="7" t="str">
        <f>SUBSTITUTE(_xlfn.XLOOKUP(AY2,'Cable Types'!$A:$A,'Cable Types'!$H:$H),0,"N/A")</f>
        <v/>
      </c>
      <c r="AZ12" s="7" t="str">
        <f>SUBSTITUTE(_xlfn.XLOOKUP(AZ2,'Cable Types'!$A:$A,'Cable Types'!$H:$H),0,"N/A")</f>
        <v/>
      </c>
      <c r="BA12" s="7" t="str">
        <f>SUBSTITUTE(_xlfn.XLOOKUP(BA2,'Cable Types'!$A:$A,'Cable Types'!$H:$H),0,"N/A")</f>
        <v/>
      </c>
      <c r="BB12" s="7" t="str">
        <f>SUBSTITUTE(_xlfn.XLOOKUP(BB2,'Cable Types'!$A:$A,'Cable Types'!$H:$H),0,"N/A")</f>
        <v/>
      </c>
      <c r="BC12" s="7" t="str">
        <f>SUBSTITUTE(_xlfn.XLOOKUP(BC2,'Cable Types'!$A:$A,'Cable Types'!$H:$H),0,"N/A")</f>
        <v/>
      </c>
      <c r="BD12" s="7" t="str">
        <f>SUBSTITUTE(_xlfn.XLOOKUP(BD2,'Cable Types'!$A:$A,'Cable Types'!$H:$H),0,"N/A")</f>
        <v/>
      </c>
      <c r="BE12" s="7" t="str">
        <f>SUBSTITUTE(_xlfn.XLOOKUP(BE2,'Cable Types'!$A:$A,'Cable Types'!$H:$H),0,"N/A")</f>
        <v/>
      </c>
      <c r="BF12" s="7" t="str">
        <f>SUBSTITUTE(_xlfn.XLOOKUP(BF2,'Cable Types'!$A:$A,'Cable Types'!$H:$H),0,"N/A")</f>
        <v/>
      </c>
      <c r="BG12" s="7" t="str">
        <f>SUBSTITUTE(_xlfn.XLOOKUP(BG2,'Cable Types'!$A:$A,'Cable Types'!$H:$H),0,"N/A")</f>
        <v/>
      </c>
      <c r="BH12" s="7" t="str">
        <f>SUBSTITUTE(_xlfn.XLOOKUP(BH2,'Cable Types'!$A:$A,'Cable Types'!$H:$H),0,"N/A")</f>
        <v/>
      </c>
      <c r="BI12" s="7" t="str">
        <f>SUBSTITUTE(_xlfn.XLOOKUP(BI2,'Cable Types'!$A:$A,'Cable Types'!$H:$H),0,"N/A")</f>
        <v/>
      </c>
      <c r="BJ12" s="7" t="str">
        <f>SUBSTITUTE(_xlfn.XLOOKUP(BJ2,'Cable Types'!$A:$A,'Cable Types'!$H:$H),0,"N/A")</f>
        <v/>
      </c>
      <c r="BK12" s="7" t="str">
        <f>SUBSTITUTE(_xlfn.XLOOKUP(BK2,'Cable Types'!$A:$A,'Cable Types'!$H:$H),0,"N/A")</f>
        <v/>
      </c>
      <c r="BL12" s="7" t="str">
        <f>SUBSTITUTE(_xlfn.XLOOKUP(BL2,'Cable Types'!$A:$A,'Cable Types'!$H:$H),0,"N/A")</f>
        <v/>
      </c>
      <c r="BM12" s="7" t="str">
        <f>SUBSTITUTE(_xlfn.XLOOKUP(BM2,'Cable Types'!$A:$A,'Cable Types'!$H:$H),0,"N/A")</f>
        <v/>
      </c>
      <c r="BN12" s="7" t="str">
        <f>SUBSTITUTE(_xlfn.XLOOKUP(BN2,'Cable Types'!$A:$A,'Cable Types'!$H:$H),0,"N/A")</f>
        <v/>
      </c>
      <c r="BO12" s="7" t="str">
        <f>SUBSTITUTE(_xlfn.XLOOKUP(BO2,'Cable Types'!$A:$A,'Cable Types'!$H:$H),0,"N/A")</f>
        <v/>
      </c>
      <c r="BP12" s="7" t="str">
        <f>SUBSTITUTE(_xlfn.XLOOKUP(BP2,'Cable Types'!$A:$A,'Cable Types'!$H:$H),0,"N/A")</f>
        <v/>
      </c>
      <c r="BQ12" s="7" t="str">
        <f>SUBSTITUTE(_xlfn.XLOOKUP(BQ2,'Cable Types'!$A:$A,'Cable Types'!$H:$H),0,"N/A")</f>
        <v/>
      </c>
      <c r="BR12" s="7" t="str">
        <f>SUBSTITUTE(_xlfn.XLOOKUP(BR2,'Cable Types'!$A:$A,'Cable Types'!$H:$H),0,"N/A")</f>
        <v/>
      </c>
      <c r="BS12" s="7" t="str">
        <f>SUBSTITUTE(_xlfn.XLOOKUP(BS2,'Cable Types'!$A:$A,'Cable Types'!$H:$H),0,"N/A")</f>
        <v/>
      </c>
      <c r="BT12" s="7" t="str">
        <f>SUBSTITUTE(_xlfn.XLOOKUP(BT2,'Cable Types'!$A:$A,'Cable Types'!$H:$H),0,"N/A")</f>
        <v/>
      </c>
      <c r="BU12" s="7" t="str">
        <f>SUBSTITUTE(_xlfn.XLOOKUP(BU2,'Cable Types'!$A:$A,'Cable Types'!$H:$H),0,"N/A")</f>
        <v/>
      </c>
      <c r="BV12" s="7" t="str">
        <f>SUBSTITUTE(_xlfn.XLOOKUP(BV2,'Cable Types'!$A:$A,'Cable Types'!$H:$H),0,"N/A")</f>
        <v/>
      </c>
      <c r="BW12" s="7" t="str">
        <f>SUBSTITUTE(_xlfn.XLOOKUP(BW2,'Cable Types'!$A:$A,'Cable Types'!$H:$H),0,"N/A")</f>
        <v/>
      </c>
      <c r="BX12" s="7" t="str">
        <f>SUBSTITUTE(_xlfn.XLOOKUP(BX2,'Cable Types'!$A:$A,'Cable Types'!$H:$H),0,"N/A")</f>
        <v/>
      </c>
      <c r="BY12" s="7" t="str">
        <f>SUBSTITUTE(_xlfn.XLOOKUP(BY2,'Cable Types'!$A:$A,'Cable Types'!$H:$H),0,"N/A")</f>
        <v/>
      </c>
      <c r="BZ12" s="7" t="str">
        <f>SUBSTITUTE(_xlfn.XLOOKUP(BZ2,'Cable Types'!$A:$A,'Cable Types'!$H:$H),0,"N/A")</f>
        <v/>
      </c>
      <c r="CA12" s="7" t="str">
        <f>SUBSTITUTE(_xlfn.XLOOKUP(CA2,'Cable Types'!$A:$A,'Cable Types'!$H:$H),0,"N/A")</f>
        <v/>
      </c>
      <c r="CB12" s="7" t="str">
        <f>SUBSTITUTE(_xlfn.XLOOKUP(CB2,'Cable Types'!$A:$A,'Cable Types'!$H:$H),0,"N/A")</f>
        <v/>
      </c>
      <c r="CC12" s="7" t="str">
        <f>SUBSTITUTE(_xlfn.XLOOKUP(CC2,'Cable Types'!$A:$A,'Cable Types'!$H:$H),0,"N/A")</f>
        <v/>
      </c>
      <c r="CD12" s="7" t="str">
        <f>SUBSTITUTE(_xlfn.XLOOKUP(CD2,'Cable Types'!$A:$A,'Cable Types'!$H:$H),0,"N/A")</f>
        <v/>
      </c>
      <c r="CE12" s="7" t="str">
        <f>SUBSTITUTE(_xlfn.XLOOKUP(CE2,'Cable Types'!$A:$A,'Cable Types'!$H:$H),0,"N/A")</f>
        <v/>
      </c>
      <c r="CF12" s="7" t="str">
        <f>SUBSTITUTE(_xlfn.XLOOKUP(CF2,'Cable Types'!$A:$A,'Cable Types'!$H:$H),0,"N/A")</f>
        <v/>
      </c>
      <c r="CG12" s="7" t="str">
        <f>SUBSTITUTE(_xlfn.XLOOKUP(CG2,'Cable Types'!$A:$A,'Cable Types'!$H:$H),0,"N/A")</f>
        <v/>
      </c>
      <c r="CH12" s="7" t="str">
        <f>SUBSTITUTE(_xlfn.XLOOKUP(CH2,'Cable Types'!$A:$A,'Cable Types'!$H:$H),0,"N/A")</f>
        <v/>
      </c>
      <c r="CI12" s="7" t="str">
        <f>SUBSTITUTE(_xlfn.XLOOKUP(CI2,'Cable Types'!$A:$A,'Cable Types'!$H:$H),0,"N/A")</f>
        <v/>
      </c>
      <c r="CJ12" s="7" t="str">
        <f>SUBSTITUTE(_xlfn.XLOOKUP(CJ2,'Cable Types'!$A:$A,'Cable Types'!$H:$H),0,"N/A")</f>
        <v/>
      </c>
      <c r="CK12" s="7" t="str">
        <f>SUBSTITUTE(_xlfn.XLOOKUP(CK2,'Cable Types'!$A:$A,'Cable Types'!$H:$H),0,"N/A")</f>
        <v/>
      </c>
      <c r="CL12" s="7" t="str">
        <f>SUBSTITUTE(_xlfn.XLOOKUP(CL2,'Cable Types'!$A:$A,'Cable Types'!$H:$H),0,"N/A")</f>
        <v/>
      </c>
      <c r="CM12" s="7" t="str">
        <f>SUBSTITUTE(_xlfn.XLOOKUP(CM2,'Cable Types'!$A:$A,'Cable Types'!$H:$H),0,"N/A")</f>
        <v/>
      </c>
      <c r="CN12" s="7" t="str">
        <f>SUBSTITUTE(_xlfn.XLOOKUP(CN2,'Cable Types'!$A:$A,'Cable Types'!$H:$H),0,"N/A")</f>
        <v/>
      </c>
      <c r="CO12" s="7" t="str">
        <f>SUBSTITUTE(_xlfn.XLOOKUP(CO2,'Cable Types'!$A:$A,'Cable Types'!$H:$H),0,"N/A")</f>
        <v/>
      </c>
      <c r="CP12" s="7" t="str">
        <f>SUBSTITUTE(_xlfn.XLOOKUP(CP2,'Cable Types'!$A:$A,'Cable Types'!$H:$H),0,"N/A")</f>
        <v/>
      </c>
      <c r="CQ12" s="7" t="str">
        <f>SUBSTITUTE(_xlfn.XLOOKUP(CQ2,'Cable Types'!$A:$A,'Cable Types'!$H:$H),0,"N/A")</f>
        <v/>
      </c>
      <c r="CR12" s="7" t="str">
        <f>SUBSTITUTE(_xlfn.XLOOKUP(CR2,'Cable Types'!$A:$A,'Cable Types'!$H:$H),0,"N/A")</f>
        <v/>
      </c>
      <c r="CS12" s="7" t="str">
        <f>SUBSTITUTE(_xlfn.XLOOKUP(CS2,'Cable Types'!$A:$A,'Cable Types'!$H:$H),0,"N/A")</f>
        <v/>
      </c>
      <c r="CT12" s="7" t="str">
        <f>SUBSTITUTE(_xlfn.XLOOKUP(CT2,'Cable Types'!$A:$A,'Cable Types'!$H:$H),0,"N/A")</f>
        <v/>
      </c>
      <c r="CU12" s="7" t="str">
        <f>SUBSTITUTE(_xlfn.XLOOKUP(CU2,'Cable Types'!$A:$A,'Cable Types'!$H:$H),0,"N/A")</f>
        <v/>
      </c>
      <c r="CV12" s="7" t="str">
        <f>SUBSTITUTE(_xlfn.XLOOKUP(CV2,'Cable Types'!$A:$A,'Cable Types'!$H:$H),0,"N/A")</f>
        <v/>
      </c>
      <c r="CW12" s="7" t="str">
        <f>SUBSTITUTE(_xlfn.XLOOKUP(CW2,'Cable Types'!$A:$A,'Cable Types'!$H:$H),0,"N/A")</f>
        <v/>
      </c>
    </row>
    <row r="13" spans="1:101" ht="45" customHeight="1" x14ac:dyDescent="0.2">
      <c r="A13" s="4" t="s">
        <v>127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ht="45" customHeight="1" x14ac:dyDescent="0.2">
      <c r="A14" s="20" t="str">
        <f>A11&amp;"  - Side A Strip Length"&amp;CHAR(10)&amp;"(Only needed for full or partial strip)"</f>
        <v>Conductor 1  - Side A Strip Length
(Only needed for full or partial strip)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ht="45" customHeight="1" x14ac:dyDescent="0.2">
      <c r="A15" s="4" t="s">
        <v>132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ht="45" customHeight="1" x14ac:dyDescent="0.2">
      <c r="A16" s="4" t="s">
        <v>134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ht="45" customHeight="1" x14ac:dyDescent="0.2">
      <c r="A17" s="4" t="s">
        <v>128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ht="45" customHeight="1" x14ac:dyDescent="0.2">
      <c r="A18" s="20" t="str">
        <f>A11&amp;"  - Side B Strip Length"&amp;CHAR(10)&amp;"(Only needed for full or partial strip)"</f>
        <v>Conductor 1  - Side B Strip Length
(Only needed for full or partial strip)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ht="45" customHeight="1" x14ac:dyDescent="0.2">
      <c r="A19" s="4" t="s">
        <v>133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ht="45" customHeight="1" x14ac:dyDescent="0.2">
      <c r="A20" s="4" t="s">
        <v>135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19.5" customHeight="1" x14ac:dyDescent="0.2">
      <c r="A21" s="3" t="s">
        <v>136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</row>
    <row r="22" spans="1:101" ht="45" customHeight="1" x14ac:dyDescent="0.2">
      <c r="A22" s="4" t="s">
        <v>137</v>
      </c>
      <c r="B22" s="7" t="str">
        <f>SUBSTITUTE(_xlfn.XLOOKUP(B$2,'Cable Types'!$A:$A,'Cable Types'!$I:$I),0,"N/A")</f>
        <v>Black</v>
      </c>
      <c r="C22" s="7" t="str">
        <f>SUBSTITUTE(_xlfn.XLOOKUP(C$2,'Cable Types'!$A:$A,'Cable Types'!$I:$I),0,"N/A")</f>
        <v/>
      </c>
      <c r="D22" s="7" t="str">
        <f>SUBSTITUTE(_xlfn.XLOOKUP(D$2,'Cable Types'!$A:$A,'Cable Types'!$I:$I),0,"N/A")</f>
        <v/>
      </c>
      <c r="E22" s="7" t="str">
        <f>SUBSTITUTE(_xlfn.XLOOKUP(E$2,'Cable Types'!$A:$A,'Cable Types'!$I:$I),0,"N/A")</f>
        <v/>
      </c>
      <c r="F22" s="7" t="str">
        <f>SUBSTITUTE(_xlfn.XLOOKUP(F$2,'Cable Types'!$A:$A,'Cable Types'!$I:$I),0,"N/A")</f>
        <v/>
      </c>
      <c r="G22" s="7" t="str">
        <f>SUBSTITUTE(_xlfn.XLOOKUP(G$2,'Cable Types'!$A:$A,'Cable Types'!$I:$I),0,"N/A")</f>
        <v/>
      </c>
      <c r="H22" s="7" t="str">
        <f>SUBSTITUTE(_xlfn.XLOOKUP(H$2,'Cable Types'!$A:$A,'Cable Types'!$I:$I),0,"N/A")</f>
        <v/>
      </c>
      <c r="I22" s="7" t="str">
        <f>SUBSTITUTE(_xlfn.XLOOKUP(I$2,'Cable Types'!$A:$A,'Cable Types'!$I:$I),0,"N/A")</f>
        <v/>
      </c>
      <c r="J22" s="7" t="str">
        <f>SUBSTITUTE(_xlfn.XLOOKUP(J$2,'Cable Types'!$A:$A,'Cable Types'!$I:$I),0,"N/A")</f>
        <v/>
      </c>
      <c r="K22" s="7" t="str">
        <f>SUBSTITUTE(_xlfn.XLOOKUP(K$2,'Cable Types'!$A:$A,'Cable Types'!$I:$I),0,"N/A")</f>
        <v/>
      </c>
      <c r="L22" s="7" t="str">
        <f>SUBSTITUTE(_xlfn.XLOOKUP(L$2,'Cable Types'!$A:$A,'Cable Types'!$I:$I),0,"N/A")</f>
        <v/>
      </c>
      <c r="M22" s="7" t="str">
        <f>SUBSTITUTE(_xlfn.XLOOKUP(M$2,'Cable Types'!$A:$A,'Cable Types'!$I:$I),0,"N/A")</f>
        <v/>
      </c>
      <c r="N22" s="7" t="str">
        <f>SUBSTITUTE(_xlfn.XLOOKUP(N$2,'Cable Types'!$A:$A,'Cable Types'!$I:$I),0,"N/A")</f>
        <v/>
      </c>
      <c r="O22" s="7" t="str">
        <f>SUBSTITUTE(_xlfn.XLOOKUP(O$2,'Cable Types'!$A:$A,'Cable Types'!$I:$I),0,"N/A")</f>
        <v/>
      </c>
      <c r="P22" s="7" t="str">
        <f>SUBSTITUTE(_xlfn.XLOOKUP(P$2,'Cable Types'!$A:$A,'Cable Types'!$I:$I),0,"N/A")</f>
        <v/>
      </c>
      <c r="Q22" s="7" t="str">
        <f>SUBSTITUTE(_xlfn.XLOOKUP(Q$2,'Cable Types'!$A:$A,'Cable Types'!$I:$I),0,"N/A")</f>
        <v/>
      </c>
      <c r="R22" s="7" t="str">
        <f>SUBSTITUTE(_xlfn.XLOOKUP(R$2,'Cable Types'!$A:$A,'Cable Types'!$I:$I),0,"N/A")</f>
        <v/>
      </c>
      <c r="S22" s="7" t="str">
        <f>SUBSTITUTE(_xlfn.XLOOKUP(S$2,'Cable Types'!$A:$A,'Cable Types'!$I:$I),0,"N/A")</f>
        <v/>
      </c>
      <c r="T22" s="7" t="str">
        <f>SUBSTITUTE(_xlfn.XLOOKUP(T$2,'Cable Types'!$A:$A,'Cable Types'!$I:$I),0,"N/A")</f>
        <v/>
      </c>
      <c r="U22" s="7" t="str">
        <f>SUBSTITUTE(_xlfn.XLOOKUP(U$2,'Cable Types'!$A:$A,'Cable Types'!$I:$I),0,"N/A")</f>
        <v/>
      </c>
      <c r="V22" s="7" t="str">
        <f>SUBSTITUTE(_xlfn.XLOOKUP(V$2,'Cable Types'!$A:$A,'Cable Types'!$I:$I),0,"N/A")</f>
        <v/>
      </c>
      <c r="W22" s="7" t="str">
        <f>SUBSTITUTE(_xlfn.XLOOKUP(W$2,'Cable Types'!$A:$A,'Cable Types'!$I:$I),0,"N/A")</f>
        <v/>
      </c>
      <c r="X22" s="7" t="str">
        <f>SUBSTITUTE(_xlfn.XLOOKUP(X$2,'Cable Types'!$A:$A,'Cable Types'!$I:$I),0,"N/A")</f>
        <v/>
      </c>
      <c r="Y22" s="7" t="str">
        <f>SUBSTITUTE(_xlfn.XLOOKUP(Y$2,'Cable Types'!$A:$A,'Cable Types'!$I:$I),0,"N/A")</f>
        <v/>
      </c>
      <c r="Z22" s="7" t="str">
        <f>SUBSTITUTE(_xlfn.XLOOKUP(Z$2,'Cable Types'!$A:$A,'Cable Types'!$I:$I),0,"N/A")</f>
        <v/>
      </c>
      <c r="AA22" s="7" t="str">
        <f>SUBSTITUTE(_xlfn.XLOOKUP(AA$2,'Cable Types'!$A:$A,'Cable Types'!$I:$I),0,"N/A")</f>
        <v/>
      </c>
      <c r="AB22" s="7" t="str">
        <f>SUBSTITUTE(_xlfn.XLOOKUP(AB$2,'Cable Types'!$A:$A,'Cable Types'!$I:$I),0,"N/A")</f>
        <v/>
      </c>
      <c r="AC22" s="7" t="str">
        <f>SUBSTITUTE(_xlfn.XLOOKUP(AC$2,'Cable Types'!$A:$A,'Cable Types'!$I:$I),0,"N/A")</f>
        <v/>
      </c>
      <c r="AD22" s="7" t="str">
        <f>SUBSTITUTE(_xlfn.XLOOKUP(AD$2,'Cable Types'!$A:$A,'Cable Types'!$I:$I),0,"N/A")</f>
        <v/>
      </c>
      <c r="AE22" s="7" t="str">
        <f>SUBSTITUTE(_xlfn.XLOOKUP(AE$2,'Cable Types'!$A:$A,'Cable Types'!$I:$I),0,"N/A")</f>
        <v/>
      </c>
      <c r="AF22" s="7" t="str">
        <f>SUBSTITUTE(_xlfn.XLOOKUP(AF$2,'Cable Types'!$A:$A,'Cable Types'!$I:$I),0,"N/A")</f>
        <v/>
      </c>
      <c r="AG22" s="7" t="str">
        <f>SUBSTITUTE(_xlfn.XLOOKUP(AG$2,'Cable Types'!$A:$A,'Cable Types'!$I:$I),0,"N/A")</f>
        <v/>
      </c>
      <c r="AH22" s="7" t="str">
        <f>SUBSTITUTE(_xlfn.XLOOKUP(AH$2,'Cable Types'!$A:$A,'Cable Types'!$I:$I),0,"N/A")</f>
        <v/>
      </c>
      <c r="AI22" s="7" t="str">
        <f>SUBSTITUTE(_xlfn.XLOOKUP(AI$2,'Cable Types'!$A:$A,'Cable Types'!$I:$I),0,"N/A")</f>
        <v/>
      </c>
      <c r="AJ22" s="7" t="str">
        <f>SUBSTITUTE(_xlfn.XLOOKUP(AJ$2,'Cable Types'!$A:$A,'Cable Types'!$I:$I),0,"N/A")</f>
        <v/>
      </c>
      <c r="AK22" s="7" t="str">
        <f>SUBSTITUTE(_xlfn.XLOOKUP(AK$2,'Cable Types'!$A:$A,'Cable Types'!$I:$I),0,"N/A")</f>
        <v/>
      </c>
      <c r="AL22" s="7" t="str">
        <f>SUBSTITUTE(_xlfn.XLOOKUP(AL$2,'Cable Types'!$A:$A,'Cable Types'!$I:$I),0,"N/A")</f>
        <v/>
      </c>
      <c r="AM22" s="7" t="str">
        <f>SUBSTITUTE(_xlfn.XLOOKUP(AM$2,'Cable Types'!$A:$A,'Cable Types'!$I:$I),0,"N/A")</f>
        <v/>
      </c>
      <c r="AN22" s="7" t="str">
        <f>SUBSTITUTE(_xlfn.XLOOKUP(AN$2,'Cable Types'!$A:$A,'Cable Types'!$I:$I),0,"N/A")</f>
        <v/>
      </c>
      <c r="AO22" s="7" t="str">
        <f>SUBSTITUTE(_xlfn.XLOOKUP(AO$2,'Cable Types'!$A:$A,'Cable Types'!$I:$I),0,"N/A")</f>
        <v/>
      </c>
      <c r="AP22" s="7" t="str">
        <f>SUBSTITUTE(_xlfn.XLOOKUP(AP$2,'Cable Types'!$A:$A,'Cable Types'!$I:$I),0,"N/A")</f>
        <v/>
      </c>
      <c r="AQ22" s="7" t="str">
        <f>SUBSTITUTE(_xlfn.XLOOKUP(AQ$2,'Cable Types'!$A:$A,'Cable Types'!$I:$I),0,"N/A")</f>
        <v/>
      </c>
      <c r="AR22" s="7" t="str">
        <f>SUBSTITUTE(_xlfn.XLOOKUP(AR$2,'Cable Types'!$A:$A,'Cable Types'!$I:$I),0,"N/A")</f>
        <v/>
      </c>
      <c r="AS22" s="7" t="str">
        <f>SUBSTITUTE(_xlfn.XLOOKUP(AS$2,'Cable Types'!$A:$A,'Cable Types'!$I:$I),0,"N/A")</f>
        <v/>
      </c>
      <c r="AT22" s="7" t="str">
        <f>SUBSTITUTE(_xlfn.XLOOKUP(AT$2,'Cable Types'!$A:$A,'Cable Types'!$I:$I),0,"N/A")</f>
        <v/>
      </c>
      <c r="AU22" s="7" t="str">
        <f>SUBSTITUTE(_xlfn.XLOOKUP(AU$2,'Cable Types'!$A:$A,'Cable Types'!$I:$I),0,"N/A")</f>
        <v/>
      </c>
      <c r="AV22" s="7" t="str">
        <f>SUBSTITUTE(_xlfn.XLOOKUP(AV$2,'Cable Types'!$A:$A,'Cable Types'!$I:$I),0,"N/A")</f>
        <v/>
      </c>
      <c r="AW22" s="7" t="str">
        <f>SUBSTITUTE(_xlfn.XLOOKUP(AW$2,'Cable Types'!$A:$A,'Cable Types'!$I:$I),0,"N/A")</f>
        <v/>
      </c>
      <c r="AX22" s="7" t="str">
        <f>SUBSTITUTE(_xlfn.XLOOKUP(AX$2,'Cable Types'!$A:$A,'Cable Types'!$I:$I),0,"N/A")</f>
        <v/>
      </c>
      <c r="AY22" s="7" t="str">
        <f>SUBSTITUTE(_xlfn.XLOOKUP(AY$2,'Cable Types'!$A:$A,'Cable Types'!$I:$I),0,"N/A")</f>
        <v/>
      </c>
      <c r="AZ22" s="7" t="str">
        <f>SUBSTITUTE(_xlfn.XLOOKUP(AZ$2,'Cable Types'!$A:$A,'Cable Types'!$I:$I),0,"N/A")</f>
        <v/>
      </c>
      <c r="BA22" s="7" t="str">
        <f>SUBSTITUTE(_xlfn.XLOOKUP(BA$2,'Cable Types'!$A:$A,'Cable Types'!$I:$I),0,"N/A")</f>
        <v/>
      </c>
      <c r="BB22" s="7" t="str">
        <f>SUBSTITUTE(_xlfn.XLOOKUP(BB$2,'Cable Types'!$A:$A,'Cable Types'!$I:$I),0,"N/A")</f>
        <v/>
      </c>
      <c r="BC22" s="7" t="str">
        <f>SUBSTITUTE(_xlfn.XLOOKUP(BC$2,'Cable Types'!$A:$A,'Cable Types'!$I:$I),0,"N/A")</f>
        <v/>
      </c>
      <c r="BD22" s="7" t="str">
        <f>SUBSTITUTE(_xlfn.XLOOKUP(BD$2,'Cable Types'!$A:$A,'Cable Types'!$I:$I),0,"N/A")</f>
        <v/>
      </c>
      <c r="BE22" s="7" t="str">
        <f>SUBSTITUTE(_xlfn.XLOOKUP(BE$2,'Cable Types'!$A:$A,'Cable Types'!$I:$I),0,"N/A")</f>
        <v/>
      </c>
      <c r="BF22" s="7" t="str">
        <f>SUBSTITUTE(_xlfn.XLOOKUP(BF$2,'Cable Types'!$A:$A,'Cable Types'!$I:$I),0,"N/A")</f>
        <v/>
      </c>
      <c r="BG22" s="7" t="str">
        <f>SUBSTITUTE(_xlfn.XLOOKUP(BG$2,'Cable Types'!$A:$A,'Cable Types'!$I:$I),0,"N/A")</f>
        <v/>
      </c>
      <c r="BH22" s="7" t="str">
        <f>SUBSTITUTE(_xlfn.XLOOKUP(BH$2,'Cable Types'!$A:$A,'Cable Types'!$I:$I),0,"N/A")</f>
        <v/>
      </c>
      <c r="BI22" s="7" t="str">
        <f>SUBSTITUTE(_xlfn.XLOOKUP(BI$2,'Cable Types'!$A:$A,'Cable Types'!$I:$I),0,"N/A")</f>
        <v/>
      </c>
      <c r="BJ22" s="7" t="str">
        <f>SUBSTITUTE(_xlfn.XLOOKUP(BJ$2,'Cable Types'!$A:$A,'Cable Types'!$I:$I),0,"N/A")</f>
        <v/>
      </c>
      <c r="BK22" s="7" t="str">
        <f>SUBSTITUTE(_xlfn.XLOOKUP(BK$2,'Cable Types'!$A:$A,'Cable Types'!$I:$I),0,"N/A")</f>
        <v/>
      </c>
      <c r="BL22" s="7" t="str">
        <f>SUBSTITUTE(_xlfn.XLOOKUP(BL$2,'Cable Types'!$A:$A,'Cable Types'!$I:$I),0,"N/A")</f>
        <v/>
      </c>
      <c r="BM22" s="7" t="str">
        <f>SUBSTITUTE(_xlfn.XLOOKUP(BM$2,'Cable Types'!$A:$A,'Cable Types'!$I:$I),0,"N/A")</f>
        <v/>
      </c>
      <c r="BN22" s="7" t="str">
        <f>SUBSTITUTE(_xlfn.XLOOKUP(BN$2,'Cable Types'!$A:$A,'Cable Types'!$I:$I),0,"N/A")</f>
        <v/>
      </c>
      <c r="BO22" s="7" t="str">
        <f>SUBSTITUTE(_xlfn.XLOOKUP(BO$2,'Cable Types'!$A:$A,'Cable Types'!$I:$I),0,"N/A")</f>
        <v/>
      </c>
      <c r="BP22" s="7" t="str">
        <f>SUBSTITUTE(_xlfn.XLOOKUP(BP$2,'Cable Types'!$A:$A,'Cable Types'!$I:$I),0,"N/A")</f>
        <v/>
      </c>
      <c r="BQ22" s="7" t="str">
        <f>SUBSTITUTE(_xlfn.XLOOKUP(BQ$2,'Cable Types'!$A:$A,'Cable Types'!$I:$I),0,"N/A")</f>
        <v/>
      </c>
      <c r="BR22" s="7" t="str">
        <f>SUBSTITUTE(_xlfn.XLOOKUP(BR$2,'Cable Types'!$A:$A,'Cable Types'!$I:$I),0,"N/A")</f>
        <v/>
      </c>
      <c r="BS22" s="7" t="str">
        <f>SUBSTITUTE(_xlfn.XLOOKUP(BS$2,'Cable Types'!$A:$A,'Cable Types'!$I:$I),0,"N/A")</f>
        <v/>
      </c>
      <c r="BT22" s="7" t="str">
        <f>SUBSTITUTE(_xlfn.XLOOKUP(BT$2,'Cable Types'!$A:$A,'Cable Types'!$I:$I),0,"N/A")</f>
        <v/>
      </c>
      <c r="BU22" s="7" t="str">
        <f>SUBSTITUTE(_xlfn.XLOOKUP(BU$2,'Cable Types'!$A:$A,'Cable Types'!$I:$I),0,"N/A")</f>
        <v/>
      </c>
      <c r="BV22" s="7" t="str">
        <f>SUBSTITUTE(_xlfn.XLOOKUP(BV$2,'Cable Types'!$A:$A,'Cable Types'!$I:$I),0,"N/A")</f>
        <v/>
      </c>
      <c r="BW22" s="7" t="str">
        <f>SUBSTITUTE(_xlfn.XLOOKUP(BW$2,'Cable Types'!$A:$A,'Cable Types'!$I:$I),0,"N/A")</f>
        <v/>
      </c>
      <c r="BX22" s="7" t="str">
        <f>SUBSTITUTE(_xlfn.XLOOKUP(BX$2,'Cable Types'!$A:$A,'Cable Types'!$I:$I),0,"N/A")</f>
        <v/>
      </c>
      <c r="BY22" s="7" t="str">
        <f>SUBSTITUTE(_xlfn.XLOOKUP(BY$2,'Cable Types'!$A:$A,'Cable Types'!$I:$I),0,"N/A")</f>
        <v/>
      </c>
      <c r="BZ22" s="7" t="str">
        <f>SUBSTITUTE(_xlfn.XLOOKUP(BZ$2,'Cable Types'!$A:$A,'Cable Types'!$I:$I),0,"N/A")</f>
        <v/>
      </c>
      <c r="CA22" s="7" t="str">
        <f>SUBSTITUTE(_xlfn.XLOOKUP(CA$2,'Cable Types'!$A:$A,'Cable Types'!$I:$I),0,"N/A")</f>
        <v/>
      </c>
      <c r="CB22" s="7" t="str">
        <f>SUBSTITUTE(_xlfn.XLOOKUP(CB$2,'Cable Types'!$A:$A,'Cable Types'!$I:$I),0,"N/A")</f>
        <v/>
      </c>
      <c r="CC22" s="7" t="str">
        <f>SUBSTITUTE(_xlfn.XLOOKUP(CC$2,'Cable Types'!$A:$A,'Cable Types'!$I:$I),0,"N/A")</f>
        <v/>
      </c>
      <c r="CD22" s="7" t="str">
        <f>SUBSTITUTE(_xlfn.XLOOKUP(CD$2,'Cable Types'!$A:$A,'Cable Types'!$I:$I),0,"N/A")</f>
        <v/>
      </c>
      <c r="CE22" s="7" t="str">
        <f>SUBSTITUTE(_xlfn.XLOOKUP(CE$2,'Cable Types'!$A:$A,'Cable Types'!$I:$I),0,"N/A")</f>
        <v/>
      </c>
      <c r="CF22" s="7" t="str">
        <f>SUBSTITUTE(_xlfn.XLOOKUP(CF$2,'Cable Types'!$A:$A,'Cable Types'!$I:$I),0,"N/A")</f>
        <v/>
      </c>
      <c r="CG22" s="7" t="str">
        <f>SUBSTITUTE(_xlfn.XLOOKUP(CG$2,'Cable Types'!$A:$A,'Cable Types'!$I:$I),0,"N/A")</f>
        <v/>
      </c>
      <c r="CH22" s="7" t="str">
        <f>SUBSTITUTE(_xlfn.XLOOKUP(CH$2,'Cable Types'!$A:$A,'Cable Types'!$I:$I),0,"N/A")</f>
        <v/>
      </c>
      <c r="CI22" s="7" t="str">
        <f>SUBSTITUTE(_xlfn.XLOOKUP(CI$2,'Cable Types'!$A:$A,'Cable Types'!$I:$I),0,"N/A")</f>
        <v/>
      </c>
      <c r="CJ22" s="7" t="str">
        <f>SUBSTITUTE(_xlfn.XLOOKUP(CJ$2,'Cable Types'!$A:$A,'Cable Types'!$I:$I),0,"N/A")</f>
        <v/>
      </c>
      <c r="CK22" s="7" t="str">
        <f>SUBSTITUTE(_xlfn.XLOOKUP(CK$2,'Cable Types'!$A:$A,'Cable Types'!$I:$I),0,"N/A")</f>
        <v/>
      </c>
      <c r="CL22" s="7" t="str">
        <f>SUBSTITUTE(_xlfn.XLOOKUP(CL$2,'Cable Types'!$A:$A,'Cable Types'!$I:$I),0,"N/A")</f>
        <v/>
      </c>
      <c r="CM22" s="7" t="str">
        <f>SUBSTITUTE(_xlfn.XLOOKUP(CM$2,'Cable Types'!$A:$A,'Cable Types'!$I:$I),0,"N/A")</f>
        <v/>
      </c>
      <c r="CN22" s="7" t="str">
        <f>SUBSTITUTE(_xlfn.XLOOKUP(CN$2,'Cable Types'!$A:$A,'Cable Types'!$I:$I),0,"N/A")</f>
        <v/>
      </c>
      <c r="CO22" s="7" t="str">
        <f>SUBSTITUTE(_xlfn.XLOOKUP(CO$2,'Cable Types'!$A:$A,'Cable Types'!$I:$I),0,"N/A")</f>
        <v/>
      </c>
      <c r="CP22" s="7" t="str">
        <f>SUBSTITUTE(_xlfn.XLOOKUP(CP$2,'Cable Types'!$A:$A,'Cable Types'!$I:$I),0,"N/A")</f>
        <v/>
      </c>
      <c r="CQ22" s="7" t="str">
        <f>SUBSTITUTE(_xlfn.XLOOKUP(CQ$2,'Cable Types'!$A:$A,'Cable Types'!$I:$I),0,"N/A")</f>
        <v/>
      </c>
      <c r="CR22" s="7" t="str">
        <f>SUBSTITUTE(_xlfn.XLOOKUP(CR$2,'Cable Types'!$A:$A,'Cable Types'!$I:$I),0,"N/A")</f>
        <v/>
      </c>
      <c r="CS22" s="7" t="str">
        <f>SUBSTITUTE(_xlfn.XLOOKUP(CS$2,'Cable Types'!$A:$A,'Cable Types'!$I:$I),0,"N/A")</f>
        <v/>
      </c>
      <c r="CT22" s="7" t="str">
        <f>SUBSTITUTE(_xlfn.XLOOKUP(CT$2,'Cable Types'!$A:$A,'Cable Types'!$I:$I),0,"N/A")</f>
        <v/>
      </c>
      <c r="CU22" s="7" t="str">
        <f>SUBSTITUTE(_xlfn.XLOOKUP(CU$2,'Cable Types'!$A:$A,'Cable Types'!$I:$I),0,"N/A")</f>
        <v/>
      </c>
      <c r="CV22" s="7" t="str">
        <f>SUBSTITUTE(_xlfn.XLOOKUP(CV$2,'Cable Types'!$A:$A,'Cable Types'!$I:$I),0,"N/A")</f>
        <v/>
      </c>
      <c r="CW22" s="7" t="str">
        <f>SUBSTITUTE(_xlfn.XLOOKUP(CW$2,'Cable Types'!$A:$A,'Cable Types'!$I:$I),0,"N/A")</f>
        <v/>
      </c>
    </row>
    <row r="23" spans="1:101" ht="45" customHeight="1" x14ac:dyDescent="0.2">
      <c r="A23" s="4" t="s">
        <v>138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ht="45" customHeight="1" x14ac:dyDescent="0.2">
      <c r="A24" s="20" t="str">
        <f>A21&amp;"  - Side A Strip Length"&amp;CHAR(10)&amp;"(Only needed for full or partial strip)"</f>
        <v>Conductor 2  - Side A Strip Length
(Only needed for full or partial strip)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1:101" ht="45" customHeight="1" x14ac:dyDescent="0.2">
      <c r="A25" s="4" t="s">
        <v>139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1:101" ht="45" customHeight="1" x14ac:dyDescent="0.2">
      <c r="A26" s="4" t="s">
        <v>140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t="45" customHeight="1" x14ac:dyDescent="0.2">
      <c r="A27" s="4" t="s">
        <v>141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  <row r="28" spans="1:101" ht="45" customHeight="1" x14ac:dyDescent="0.2">
      <c r="A28" s="20" t="str">
        <f>A21&amp;"  - Side B Strip Length"&amp;CHAR(10)&amp;"(Only needed for full or partial strip)"</f>
        <v>Conductor 2  - Side B Strip Length
(Only needed for full or partial strip)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</row>
    <row r="29" spans="1:101" ht="45" customHeight="1" x14ac:dyDescent="0.2">
      <c r="A29" s="4" t="s">
        <v>142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</row>
    <row r="30" spans="1:101" ht="45" customHeight="1" x14ac:dyDescent="0.2">
      <c r="A30" s="4" t="s">
        <v>143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</row>
    <row r="31" spans="1:101" ht="19.5" customHeight="1" x14ac:dyDescent="0.2">
      <c r="A31" s="3" t="s">
        <v>148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</row>
    <row r="32" spans="1:101" ht="45" customHeight="1" x14ac:dyDescent="0.2">
      <c r="A32" s="4" t="s">
        <v>149</v>
      </c>
      <c r="B32" s="7" t="str">
        <f>SUBSTITUTE(_xlfn.XLOOKUP(B$2,'Cable Types'!$A:$A,'Cable Types'!$J:$J),0,"N/A")</f>
        <v>White</v>
      </c>
      <c r="C32" s="7" t="str">
        <f>SUBSTITUTE(_xlfn.XLOOKUP(C$2,'Cable Types'!$A:$A,'Cable Types'!$J:$J),0,"N/A")</f>
        <v/>
      </c>
      <c r="D32" s="7" t="str">
        <f>SUBSTITUTE(_xlfn.XLOOKUP(D$2,'Cable Types'!$A:$A,'Cable Types'!$J:$J),0,"N/A")</f>
        <v/>
      </c>
      <c r="E32" s="7" t="str">
        <f>SUBSTITUTE(_xlfn.XLOOKUP(E$2,'Cable Types'!$A:$A,'Cable Types'!$J:$J),0,"N/A")</f>
        <v/>
      </c>
      <c r="F32" s="7" t="str">
        <f>SUBSTITUTE(_xlfn.XLOOKUP(F$2,'Cable Types'!$A:$A,'Cable Types'!$J:$J),0,"N/A")</f>
        <v/>
      </c>
      <c r="G32" s="7" t="str">
        <f>SUBSTITUTE(_xlfn.XLOOKUP(G$2,'Cable Types'!$A:$A,'Cable Types'!$J:$J),0,"N/A")</f>
        <v/>
      </c>
      <c r="H32" s="7" t="str">
        <f>SUBSTITUTE(_xlfn.XLOOKUP(H$2,'Cable Types'!$A:$A,'Cable Types'!$J:$J),0,"N/A")</f>
        <v/>
      </c>
      <c r="I32" s="7" t="str">
        <f>SUBSTITUTE(_xlfn.XLOOKUP(I$2,'Cable Types'!$A:$A,'Cable Types'!$J:$J),0,"N/A")</f>
        <v/>
      </c>
      <c r="J32" s="7" t="str">
        <f>SUBSTITUTE(_xlfn.XLOOKUP(J$2,'Cable Types'!$A:$A,'Cable Types'!$J:$J),0,"N/A")</f>
        <v/>
      </c>
      <c r="K32" s="7" t="str">
        <f>SUBSTITUTE(_xlfn.XLOOKUP(K$2,'Cable Types'!$A:$A,'Cable Types'!$J:$J),0,"N/A")</f>
        <v/>
      </c>
      <c r="L32" s="7" t="str">
        <f>SUBSTITUTE(_xlfn.XLOOKUP(L$2,'Cable Types'!$A:$A,'Cable Types'!$J:$J),0,"N/A")</f>
        <v/>
      </c>
      <c r="M32" s="7" t="str">
        <f>SUBSTITUTE(_xlfn.XLOOKUP(M$2,'Cable Types'!$A:$A,'Cable Types'!$J:$J),0,"N/A")</f>
        <v/>
      </c>
      <c r="N32" s="7" t="str">
        <f>SUBSTITUTE(_xlfn.XLOOKUP(N$2,'Cable Types'!$A:$A,'Cable Types'!$J:$J),0,"N/A")</f>
        <v/>
      </c>
      <c r="O32" s="7" t="str">
        <f>SUBSTITUTE(_xlfn.XLOOKUP(O$2,'Cable Types'!$A:$A,'Cable Types'!$J:$J),0,"N/A")</f>
        <v/>
      </c>
      <c r="P32" s="7" t="str">
        <f>SUBSTITUTE(_xlfn.XLOOKUP(P$2,'Cable Types'!$A:$A,'Cable Types'!$J:$J),0,"N/A")</f>
        <v/>
      </c>
      <c r="Q32" s="7" t="str">
        <f>SUBSTITUTE(_xlfn.XLOOKUP(Q$2,'Cable Types'!$A:$A,'Cable Types'!$J:$J),0,"N/A")</f>
        <v/>
      </c>
      <c r="R32" s="7" t="str">
        <f>SUBSTITUTE(_xlfn.XLOOKUP(R$2,'Cable Types'!$A:$A,'Cable Types'!$J:$J),0,"N/A")</f>
        <v/>
      </c>
      <c r="S32" s="7" t="str">
        <f>SUBSTITUTE(_xlfn.XLOOKUP(S$2,'Cable Types'!$A:$A,'Cable Types'!$J:$J),0,"N/A")</f>
        <v/>
      </c>
      <c r="T32" s="7" t="str">
        <f>SUBSTITUTE(_xlfn.XLOOKUP(T$2,'Cable Types'!$A:$A,'Cable Types'!$J:$J),0,"N/A")</f>
        <v/>
      </c>
      <c r="U32" s="7" t="str">
        <f>SUBSTITUTE(_xlfn.XLOOKUP(U$2,'Cable Types'!$A:$A,'Cable Types'!$J:$J),0,"N/A")</f>
        <v/>
      </c>
      <c r="V32" s="7" t="str">
        <f>SUBSTITUTE(_xlfn.XLOOKUP(V$2,'Cable Types'!$A:$A,'Cable Types'!$J:$J),0,"N/A")</f>
        <v/>
      </c>
      <c r="W32" s="7" t="str">
        <f>SUBSTITUTE(_xlfn.XLOOKUP(W$2,'Cable Types'!$A:$A,'Cable Types'!$J:$J),0,"N/A")</f>
        <v/>
      </c>
      <c r="X32" s="7" t="str">
        <f>SUBSTITUTE(_xlfn.XLOOKUP(X$2,'Cable Types'!$A:$A,'Cable Types'!$J:$J),0,"N/A")</f>
        <v/>
      </c>
      <c r="Y32" s="7" t="str">
        <f>SUBSTITUTE(_xlfn.XLOOKUP(Y$2,'Cable Types'!$A:$A,'Cable Types'!$J:$J),0,"N/A")</f>
        <v/>
      </c>
      <c r="Z32" s="7" t="str">
        <f>SUBSTITUTE(_xlfn.XLOOKUP(Z$2,'Cable Types'!$A:$A,'Cable Types'!$J:$J),0,"N/A")</f>
        <v/>
      </c>
      <c r="AA32" s="7" t="str">
        <f>SUBSTITUTE(_xlfn.XLOOKUP(AA$2,'Cable Types'!$A:$A,'Cable Types'!$J:$J),0,"N/A")</f>
        <v/>
      </c>
      <c r="AB32" s="7" t="str">
        <f>SUBSTITUTE(_xlfn.XLOOKUP(AB$2,'Cable Types'!$A:$A,'Cable Types'!$J:$J),0,"N/A")</f>
        <v/>
      </c>
      <c r="AC32" s="7" t="str">
        <f>SUBSTITUTE(_xlfn.XLOOKUP(AC$2,'Cable Types'!$A:$A,'Cable Types'!$J:$J),0,"N/A")</f>
        <v/>
      </c>
      <c r="AD32" s="7" t="str">
        <f>SUBSTITUTE(_xlfn.XLOOKUP(AD$2,'Cable Types'!$A:$A,'Cable Types'!$J:$J),0,"N/A")</f>
        <v/>
      </c>
      <c r="AE32" s="7" t="str">
        <f>SUBSTITUTE(_xlfn.XLOOKUP(AE$2,'Cable Types'!$A:$A,'Cable Types'!$J:$J),0,"N/A")</f>
        <v/>
      </c>
      <c r="AF32" s="7" t="str">
        <f>SUBSTITUTE(_xlfn.XLOOKUP(AF$2,'Cable Types'!$A:$A,'Cable Types'!$J:$J),0,"N/A")</f>
        <v/>
      </c>
      <c r="AG32" s="7" t="str">
        <f>SUBSTITUTE(_xlfn.XLOOKUP(AG$2,'Cable Types'!$A:$A,'Cable Types'!$J:$J),0,"N/A")</f>
        <v/>
      </c>
      <c r="AH32" s="7" t="str">
        <f>SUBSTITUTE(_xlfn.XLOOKUP(AH$2,'Cable Types'!$A:$A,'Cable Types'!$J:$J),0,"N/A")</f>
        <v/>
      </c>
      <c r="AI32" s="7" t="str">
        <f>SUBSTITUTE(_xlfn.XLOOKUP(AI$2,'Cable Types'!$A:$A,'Cable Types'!$J:$J),0,"N/A")</f>
        <v/>
      </c>
      <c r="AJ32" s="7" t="str">
        <f>SUBSTITUTE(_xlfn.XLOOKUP(AJ$2,'Cable Types'!$A:$A,'Cable Types'!$J:$J),0,"N/A")</f>
        <v/>
      </c>
      <c r="AK32" s="7" t="str">
        <f>SUBSTITUTE(_xlfn.XLOOKUP(AK$2,'Cable Types'!$A:$A,'Cable Types'!$J:$J),0,"N/A")</f>
        <v/>
      </c>
      <c r="AL32" s="7" t="str">
        <f>SUBSTITUTE(_xlfn.XLOOKUP(AL$2,'Cable Types'!$A:$A,'Cable Types'!$J:$J),0,"N/A")</f>
        <v/>
      </c>
      <c r="AM32" s="7" t="str">
        <f>SUBSTITUTE(_xlfn.XLOOKUP(AM$2,'Cable Types'!$A:$A,'Cable Types'!$J:$J),0,"N/A")</f>
        <v/>
      </c>
      <c r="AN32" s="7" t="str">
        <f>SUBSTITUTE(_xlfn.XLOOKUP(AN$2,'Cable Types'!$A:$A,'Cable Types'!$J:$J),0,"N/A")</f>
        <v/>
      </c>
      <c r="AO32" s="7" t="str">
        <f>SUBSTITUTE(_xlfn.XLOOKUP(AO$2,'Cable Types'!$A:$A,'Cable Types'!$J:$J),0,"N/A")</f>
        <v/>
      </c>
      <c r="AP32" s="7" t="str">
        <f>SUBSTITUTE(_xlfn.XLOOKUP(AP$2,'Cable Types'!$A:$A,'Cable Types'!$J:$J),0,"N/A")</f>
        <v/>
      </c>
      <c r="AQ32" s="7" t="str">
        <f>SUBSTITUTE(_xlfn.XLOOKUP(AQ$2,'Cable Types'!$A:$A,'Cable Types'!$J:$J),0,"N/A")</f>
        <v/>
      </c>
      <c r="AR32" s="7" t="str">
        <f>SUBSTITUTE(_xlfn.XLOOKUP(AR$2,'Cable Types'!$A:$A,'Cable Types'!$J:$J),0,"N/A")</f>
        <v/>
      </c>
      <c r="AS32" s="7" t="str">
        <f>SUBSTITUTE(_xlfn.XLOOKUP(AS$2,'Cable Types'!$A:$A,'Cable Types'!$J:$J),0,"N/A")</f>
        <v/>
      </c>
      <c r="AT32" s="7" t="str">
        <f>SUBSTITUTE(_xlfn.XLOOKUP(AT$2,'Cable Types'!$A:$A,'Cable Types'!$J:$J),0,"N/A")</f>
        <v/>
      </c>
      <c r="AU32" s="7" t="str">
        <f>SUBSTITUTE(_xlfn.XLOOKUP(AU$2,'Cable Types'!$A:$A,'Cable Types'!$J:$J),0,"N/A")</f>
        <v/>
      </c>
      <c r="AV32" s="7" t="str">
        <f>SUBSTITUTE(_xlfn.XLOOKUP(AV$2,'Cable Types'!$A:$A,'Cable Types'!$J:$J),0,"N/A")</f>
        <v/>
      </c>
      <c r="AW32" s="7" t="str">
        <f>SUBSTITUTE(_xlfn.XLOOKUP(AW$2,'Cable Types'!$A:$A,'Cable Types'!$J:$J),0,"N/A")</f>
        <v/>
      </c>
      <c r="AX32" s="7" t="str">
        <f>SUBSTITUTE(_xlfn.XLOOKUP(AX$2,'Cable Types'!$A:$A,'Cable Types'!$J:$J),0,"N/A")</f>
        <v/>
      </c>
      <c r="AY32" s="7" t="str">
        <f>SUBSTITUTE(_xlfn.XLOOKUP(AY$2,'Cable Types'!$A:$A,'Cable Types'!$J:$J),0,"N/A")</f>
        <v/>
      </c>
      <c r="AZ32" s="7" t="str">
        <f>SUBSTITUTE(_xlfn.XLOOKUP(AZ$2,'Cable Types'!$A:$A,'Cable Types'!$J:$J),0,"N/A")</f>
        <v/>
      </c>
      <c r="BA32" s="7" t="str">
        <f>SUBSTITUTE(_xlfn.XLOOKUP(BA$2,'Cable Types'!$A:$A,'Cable Types'!$J:$J),0,"N/A")</f>
        <v/>
      </c>
      <c r="BB32" s="7" t="str">
        <f>SUBSTITUTE(_xlfn.XLOOKUP(BB$2,'Cable Types'!$A:$A,'Cable Types'!$J:$J),0,"N/A")</f>
        <v/>
      </c>
      <c r="BC32" s="7" t="str">
        <f>SUBSTITUTE(_xlfn.XLOOKUP(BC$2,'Cable Types'!$A:$A,'Cable Types'!$J:$J),0,"N/A")</f>
        <v/>
      </c>
      <c r="BD32" s="7" t="str">
        <f>SUBSTITUTE(_xlfn.XLOOKUP(BD$2,'Cable Types'!$A:$A,'Cable Types'!$J:$J),0,"N/A")</f>
        <v/>
      </c>
      <c r="BE32" s="7" t="str">
        <f>SUBSTITUTE(_xlfn.XLOOKUP(BE$2,'Cable Types'!$A:$A,'Cable Types'!$J:$J),0,"N/A")</f>
        <v/>
      </c>
      <c r="BF32" s="7" t="str">
        <f>SUBSTITUTE(_xlfn.XLOOKUP(BF$2,'Cable Types'!$A:$A,'Cable Types'!$J:$J),0,"N/A")</f>
        <v/>
      </c>
      <c r="BG32" s="7" t="str">
        <f>SUBSTITUTE(_xlfn.XLOOKUP(BG$2,'Cable Types'!$A:$A,'Cable Types'!$J:$J),0,"N/A")</f>
        <v/>
      </c>
      <c r="BH32" s="7" t="str">
        <f>SUBSTITUTE(_xlfn.XLOOKUP(BH$2,'Cable Types'!$A:$A,'Cable Types'!$J:$J),0,"N/A")</f>
        <v/>
      </c>
      <c r="BI32" s="7" t="str">
        <f>SUBSTITUTE(_xlfn.XLOOKUP(BI$2,'Cable Types'!$A:$A,'Cable Types'!$J:$J),0,"N/A")</f>
        <v/>
      </c>
      <c r="BJ32" s="7" t="str">
        <f>SUBSTITUTE(_xlfn.XLOOKUP(BJ$2,'Cable Types'!$A:$A,'Cable Types'!$J:$J),0,"N/A")</f>
        <v/>
      </c>
      <c r="BK32" s="7" t="str">
        <f>SUBSTITUTE(_xlfn.XLOOKUP(BK$2,'Cable Types'!$A:$A,'Cable Types'!$J:$J),0,"N/A")</f>
        <v/>
      </c>
      <c r="BL32" s="7" t="str">
        <f>SUBSTITUTE(_xlfn.XLOOKUP(BL$2,'Cable Types'!$A:$A,'Cable Types'!$J:$J),0,"N/A")</f>
        <v/>
      </c>
      <c r="BM32" s="7" t="str">
        <f>SUBSTITUTE(_xlfn.XLOOKUP(BM$2,'Cable Types'!$A:$A,'Cable Types'!$J:$J),0,"N/A")</f>
        <v/>
      </c>
      <c r="BN32" s="7" t="str">
        <f>SUBSTITUTE(_xlfn.XLOOKUP(BN$2,'Cable Types'!$A:$A,'Cable Types'!$J:$J),0,"N/A")</f>
        <v/>
      </c>
      <c r="BO32" s="7" t="str">
        <f>SUBSTITUTE(_xlfn.XLOOKUP(BO$2,'Cable Types'!$A:$A,'Cable Types'!$J:$J),0,"N/A")</f>
        <v/>
      </c>
      <c r="BP32" s="7" t="str">
        <f>SUBSTITUTE(_xlfn.XLOOKUP(BP$2,'Cable Types'!$A:$A,'Cable Types'!$J:$J),0,"N/A")</f>
        <v/>
      </c>
      <c r="BQ32" s="7" t="str">
        <f>SUBSTITUTE(_xlfn.XLOOKUP(BQ$2,'Cable Types'!$A:$A,'Cable Types'!$J:$J),0,"N/A")</f>
        <v/>
      </c>
      <c r="BR32" s="7" t="str">
        <f>SUBSTITUTE(_xlfn.XLOOKUP(BR$2,'Cable Types'!$A:$A,'Cable Types'!$J:$J),0,"N/A")</f>
        <v/>
      </c>
      <c r="BS32" s="7" t="str">
        <f>SUBSTITUTE(_xlfn.XLOOKUP(BS$2,'Cable Types'!$A:$A,'Cable Types'!$J:$J),0,"N/A")</f>
        <v/>
      </c>
      <c r="BT32" s="7" t="str">
        <f>SUBSTITUTE(_xlfn.XLOOKUP(BT$2,'Cable Types'!$A:$A,'Cable Types'!$J:$J),0,"N/A")</f>
        <v/>
      </c>
      <c r="BU32" s="7" t="str">
        <f>SUBSTITUTE(_xlfn.XLOOKUP(BU$2,'Cable Types'!$A:$A,'Cable Types'!$J:$J),0,"N/A")</f>
        <v/>
      </c>
      <c r="BV32" s="7" t="str">
        <f>SUBSTITUTE(_xlfn.XLOOKUP(BV$2,'Cable Types'!$A:$A,'Cable Types'!$J:$J),0,"N/A")</f>
        <v/>
      </c>
      <c r="BW32" s="7" t="str">
        <f>SUBSTITUTE(_xlfn.XLOOKUP(BW$2,'Cable Types'!$A:$A,'Cable Types'!$J:$J),0,"N/A")</f>
        <v/>
      </c>
      <c r="BX32" s="7" t="str">
        <f>SUBSTITUTE(_xlfn.XLOOKUP(BX$2,'Cable Types'!$A:$A,'Cable Types'!$J:$J),0,"N/A")</f>
        <v/>
      </c>
      <c r="BY32" s="7" t="str">
        <f>SUBSTITUTE(_xlfn.XLOOKUP(BY$2,'Cable Types'!$A:$A,'Cable Types'!$J:$J),0,"N/A")</f>
        <v/>
      </c>
      <c r="BZ32" s="7" t="str">
        <f>SUBSTITUTE(_xlfn.XLOOKUP(BZ$2,'Cable Types'!$A:$A,'Cable Types'!$J:$J),0,"N/A")</f>
        <v/>
      </c>
      <c r="CA32" s="7" t="str">
        <f>SUBSTITUTE(_xlfn.XLOOKUP(CA$2,'Cable Types'!$A:$A,'Cable Types'!$J:$J),0,"N/A")</f>
        <v/>
      </c>
      <c r="CB32" s="7" t="str">
        <f>SUBSTITUTE(_xlfn.XLOOKUP(CB$2,'Cable Types'!$A:$A,'Cable Types'!$J:$J),0,"N/A")</f>
        <v/>
      </c>
      <c r="CC32" s="7" t="str">
        <f>SUBSTITUTE(_xlfn.XLOOKUP(CC$2,'Cable Types'!$A:$A,'Cable Types'!$J:$J),0,"N/A")</f>
        <v/>
      </c>
      <c r="CD32" s="7" t="str">
        <f>SUBSTITUTE(_xlfn.XLOOKUP(CD$2,'Cable Types'!$A:$A,'Cable Types'!$J:$J),0,"N/A")</f>
        <v/>
      </c>
      <c r="CE32" s="7" t="str">
        <f>SUBSTITUTE(_xlfn.XLOOKUP(CE$2,'Cable Types'!$A:$A,'Cable Types'!$J:$J),0,"N/A")</f>
        <v/>
      </c>
      <c r="CF32" s="7" t="str">
        <f>SUBSTITUTE(_xlfn.XLOOKUP(CF$2,'Cable Types'!$A:$A,'Cable Types'!$J:$J),0,"N/A")</f>
        <v/>
      </c>
      <c r="CG32" s="7" t="str">
        <f>SUBSTITUTE(_xlfn.XLOOKUP(CG$2,'Cable Types'!$A:$A,'Cable Types'!$J:$J),0,"N/A")</f>
        <v/>
      </c>
      <c r="CH32" s="7" t="str">
        <f>SUBSTITUTE(_xlfn.XLOOKUP(CH$2,'Cable Types'!$A:$A,'Cable Types'!$J:$J),0,"N/A")</f>
        <v/>
      </c>
      <c r="CI32" s="7" t="str">
        <f>SUBSTITUTE(_xlfn.XLOOKUP(CI$2,'Cable Types'!$A:$A,'Cable Types'!$J:$J),0,"N/A")</f>
        <v/>
      </c>
      <c r="CJ32" s="7" t="str">
        <f>SUBSTITUTE(_xlfn.XLOOKUP(CJ$2,'Cable Types'!$A:$A,'Cable Types'!$J:$J),0,"N/A")</f>
        <v/>
      </c>
      <c r="CK32" s="7" t="str">
        <f>SUBSTITUTE(_xlfn.XLOOKUP(CK$2,'Cable Types'!$A:$A,'Cable Types'!$J:$J),0,"N/A")</f>
        <v/>
      </c>
      <c r="CL32" s="7" t="str">
        <f>SUBSTITUTE(_xlfn.XLOOKUP(CL$2,'Cable Types'!$A:$A,'Cable Types'!$J:$J),0,"N/A")</f>
        <v/>
      </c>
      <c r="CM32" s="7" t="str">
        <f>SUBSTITUTE(_xlfn.XLOOKUP(CM$2,'Cable Types'!$A:$A,'Cable Types'!$J:$J),0,"N/A")</f>
        <v/>
      </c>
      <c r="CN32" s="7" t="str">
        <f>SUBSTITUTE(_xlfn.XLOOKUP(CN$2,'Cable Types'!$A:$A,'Cable Types'!$J:$J),0,"N/A")</f>
        <v/>
      </c>
      <c r="CO32" s="7" t="str">
        <f>SUBSTITUTE(_xlfn.XLOOKUP(CO$2,'Cable Types'!$A:$A,'Cable Types'!$J:$J),0,"N/A")</f>
        <v/>
      </c>
      <c r="CP32" s="7" t="str">
        <f>SUBSTITUTE(_xlfn.XLOOKUP(CP$2,'Cable Types'!$A:$A,'Cable Types'!$J:$J),0,"N/A")</f>
        <v/>
      </c>
      <c r="CQ32" s="7" t="str">
        <f>SUBSTITUTE(_xlfn.XLOOKUP(CQ$2,'Cable Types'!$A:$A,'Cable Types'!$J:$J),0,"N/A")</f>
        <v/>
      </c>
      <c r="CR32" s="7" t="str">
        <f>SUBSTITUTE(_xlfn.XLOOKUP(CR$2,'Cable Types'!$A:$A,'Cable Types'!$J:$J),0,"N/A")</f>
        <v/>
      </c>
      <c r="CS32" s="7" t="str">
        <f>SUBSTITUTE(_xlfn.XLOOKUP(CS$2,'Cable Types'!$A:$A,'Cable Types'!$J:$J),0,"N/A")</f>
        <v/>
      </c>
      <c r="CT32" s="7" t="str">
        <f>SUBSTITUTE(_xlfn.XLOOKUP(CT$2,'Cable Types'!$A:$A,'Cable Types'!$J:$J),0,"N/A")</f>
        <v/>
      </c>
      <c r="CU32" s="7" t="str">
        <f>SUBSTITUTE(_xlfn.XLOOKUP(CU$2,'Cable Types'!$A:$A,'Cable Types'!$J:$J),0,"N/A")</f>
        <v/>
      </c>
      <c r="CV32" s="7" t="str">
        <f>SUBSTITUTE(_xlfn.XLOOKUP(CV$2,'Cable Types'!$A:$A,'Cable Types'!$J:$J),0,"N/A")</f>
        <v/>
      </c>
      <c r="CW32" s="7" t="str">
        <f>SUBSTITUTE(_xlfn.XLOOKUP(CW$2,'Cable Types'!$A:$A,'Cable Types'!$J:$J),0,"N/A")</f>
        <v/>
      </c>
    </row>
    <row r="33" spans="1:101" ht="45" customHeight="1" x14ac:dyDescent="0.2">
      <c r="A33" s="4" t="s">
        <v>150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</row>
    <row r="34" spans="1:101" ht="45" customHeight="1" x14ac:dyDescent="0.2">
      <c r="A34" s="20" t="str">
        <f>A31&amp;"  - Side A Strip Length"&amp;CHAR(10)&amp;"(Only needed for full or partial strip)"</f>
        <v>Conductor 3  - Side A Strip Length
(Only needed for full or partial strip)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</row>
    <row r="35" spans="1:101" ht="45" customHeight="1" x14ac:dyDescent="0.2">
      <c r="A35" s="4" t="s">
        <v>151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</row>
    <row r="36" spans="1:101" ht="45" customHeight="1" x14ac:dyDescent="0.2">
      <c r="A36" s="4" t="s">
        <v>152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</row>
    <row r="37" spans="1:101" ht="45" customHeight="1" x14ac:dyDescent="0.2">
      <c r="A37" s="4" t="s">
        <v>153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</row>
    <row r="38" spans="1:101" ht="45" customHeight="1" x14ac:dyDescent="0.2">
      <c r="A38" s="20" t="str">
        <f>A31&amp;"  - Side B Strip Length"&amp;CHAR(10)&amp;"(Only needed for full or partial strip)"</f>
        <v>Conductor 3  - Side B Strip Length
(Only needed for full or partial strip)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</row>
    <row r="39" spans="1:101" ht="45" customHeight="1" x14ac:dyDescent="0.2">
      <c r="A39" s="4" t="s">
        <v>154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</row>
    <row r="40" spans="1:101" ht="45" customHeight="1" x14ac:dyDescent="0.2">
      <c r="A40" s="4" t="s">
        <v>155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</row>
    <row r="41" spans="1:101" ht="19.5" customHeight="1" x14ac:dyDescent="0.2">
      <c r="A41" s="3" t="s">
        <v>156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</row>
    <row r="42" spans="1:101" ht="45" customHeight="1" x14ac:dyDescent="0.2">
      <c r="A42" s="4" t="s">
        <v>157</v>
      </c>
      <c r="B42" s="7" t="str">
        <f>SUBSTITUTE(_xlfn.XLOOKUP(B$2,'Cable Types'!$A:$A,'Cable Types'!$K:$K),0,"N/A")</f>
        <v>Green</v>
      </c>
      <c r="C42" s="7" t="str">
        <f>SUBSTITUTE(_xlfn.XLOOKUP(C$2,'Cable Types'!$A:$A,'Cable Types'!$K:$K),0,"N/A")</f>
        <v/>
      </c>
      <c r="D42" s="7" t="str">
        <f>SUBSTITUTE(_xlfn.XLOOKUP(D$2,'Cable Types'!$A:$A,'Cable Types'!$K:$K),0,"N/A")</f>
        <v/>
      </c>
      <c r="E42" s="7" t="str">
        <f>SUBSTITUTE(_xlfn.XLOOKUP(E$2,'Cable Types'!$A:$A,'Cable Types'!$K:$K),0,"N/A")</f>
        <v/>
      </c>
      <c r="F42" s="7" t="str">
        <f>SUBSTITUTE(_xlfn.XLOOKUP(F$2,'Cable Types'!$A:$A,'Cable Types'!$K:$K),0,"N/A")</f>
        <v/>
      </c>
      <c r="G42" s="7" t="str">
        <f>SUBSTITUTE(_xlfn.XLOOKUP(G$2,'Cable Types'!$A:$A,'Cable Types'!$K:$K),0,"N/A")</f>
        <v/>
      </c>
      <c r="H42" s="7" t="str">
        <f>SUBSTITUTE(_xlfn.XLOOKUP(H$2,'Cable Types'!$A:$A,'Cable Types'!$K:$K),0,"N/A")</f>
        <v/>
      </c>
      <c r="I42" s="7" t="str">
        <f>SUBSTITUTE(_xlfn.XLOOKUP(I$2,'Cable Types'!$A:$A,'Cable Types'!$K:$K),0,"N/A")</f>
        <v/>
      </c>
      <c r="J42" s="7" t="str">
        <f>SUBSTITUTE(_xlfn.XLOOKUP(J$2,'Cable Types'!$A:$A,'Cable Types'!$K:$K),0,"N/A")</f>
        <v/>
      </c>
      <c r="K42" s="7" t="str">
        <f>SUBSTITUTE(_xlfn.XLOOKUP(K$2,'Cable Types'!$A:$A,'Cable Types'!$K:$K),0,"N/A")</f>
        <v/>
      </c>
      <c r="L42" s="7" t="str">
        <f>SUBSTITUTE(_xlfn.XLOOKUP(L$2,'Cable Types'!$A:$A,'Cable Types'!$K:$K),0,"N/A")</f>
        <v/>
      </c>
      <c r="M42" s="7" t="str">
        <f>SUBSTITUTE(_xlfn.XLOOKUP(M$2,'Cable Types'!$A:$A,'Cable Types'!$K:$K),0,"N/A")</f>
        <v/>
      </c>
      <c r="N42" s="7" t="str">
        <f>SUBSTITUTE(_xlfn.XLOOKUP(N$2,'Cable Types'!$A:$A,'Cable Types'!$K:$K),0,"N/A")</f>
        <v/>
      </c>
      <c r="O42" s="7" t="str">
        <f>SUBSTITUTE(_xlfn.XLOOKUP(O$2,'Cable Types'!$A:$A,'Cable Types'!$K:$K),0,"N/A")</f>
        <v/>
      </c>
      <c r="P42" s="7" t="str">
        <f>SUBSTITUTE(_xlfn.XLOOKUP(P$2,'Cable Types'!$A:$A,'Cable Types'!$K:$K),0,"N/A")</f>
        <v/>
      </c>
      <c r="Q42" s="7" t="str">
        <f>SUBSTITUTE(_xlfn.XLOOKUP(Q$2,'Cable Types'!$A:$A,'Cable Types'!$K:$K),0,"N/A")</f>
        <v/>
      </c>
      <c r="R42" s="7" t="str">
        <f>SUBSTITUTE(_xlfn.XLOOKUP(R$2,'Cable Types'!$A:$A,'Cable Types'!$K:$K),0,"N/A")</f>
        <v/>
      </c>
      <c r="S42" s="7" t="str">
        <f>SUBSTITUTE(_xlfn.XLOOKUP(S$2,'Cable Types'!$A:$A,'Cable Types'!$K:$K),0,"N/A")</f>
        <v/>
      </c>
      <c r="T42" s="7" t="str">
        <f>SUBSTITUTE(_xlfn.XLOOKUP(T$2,'Cable Types'!$A:$A,'Cable Types'!$K:$K),0,"N/A")</f>
        <v/>
      </c>
      <c r="U42" s="7" t="str">
        <f>SUBSTITUTE(_xlfn.XLOOKUP(U$2,'Cable Types'!$A:$A,'Cable Types'!$K:$K),0,"N/A")</f>
        <v/>
      </c>
      <c r="V42" s="7" t="str">
        <f>SUBSTITUTE(_xlfn.XLOOKUP(V$2,'Cable Types'!$A:$A,'Cable Types'!$K:$K),0,"N/A")</f>
        <v/>
      </c>
      <c r="W42" s="7" t="str">
        <f>SUBSTITUTE(_xlfn.XLOOKUP(W$2,'Cable Types'!$A:$A,'Cable Types'!$K:$K),0,"N/A")</f>
        <v/>
      </c>
      <c r="X42" s="7" t="str">
        <f>SUBSTITUTE(_xlfn.XLOOKUP(X$2,'Cable Types'!$A:$A,'Cable Types'!$K:$K),0,"N/A")</f>
        <v/>
      </c>
      <c r="Y42" s="7" t="str">
        <f>SUBSTITUTE(_xlfn.XLOOKUP(Y$2,'Cable Types'!$A:$A,'Cable Types'!$K:$K),0,"N/A")</f>
        <v/>
      </c>
      <c r="Z42" s="7" t="str">
        <f>SUBSTITUTE(_xlfn.XLOOKUP(Z$2,'Cable Types'!$A:$A,'Cable Types'!$K:$K),0,"N/A")</f>
        <v/>
      </c>
      <c r="AA42" s="7" t="str">
        <f>SUBSTITUTE(_xlfn.XLOOKUP(AA$2,'Cable Types'!$A:$A,'Cable Types'!$K:$K),0,"N/A")</f>
        <v/>
      </c>
      <c r="AB42" s="7" t="str">
        <f>SUBSTITUTE(_xlfn.XLOOKUP(AB$2,'Cable Types'!$A:$A,'Cable Types'!$K:$K),0,"N/A")</f>
        <v/>
      </c>
      <c r="AC42" s="7" t="str">
        <f>SUBSTITUTE(_xlfn.XLOOKUP(AC$2,'Cable Types'!$A:$A,'Cable Types'!$K:$K),0,"N/A")</f>
        <v/>
      </c>
      <c r="AD42" s="7" t="str">
        <f>SUBSTITUTE(_xlfn.XLOOKUP(AD$2,'Cable Types'!$A:$A,'Cable Types'!$K:$K),0,"N/A")</f>
        <v/>
      </c>
      <c r="AE42" s="7" t="str">
        <f>SUBSTITUTE(_xlfn.XLOOKUP(AE$2,'Cable Types'!$A:$A,'Cable Types'!$K:$K),0,"N/A")</f>
        <v/>
      </c>
      <c r="AF42" s="7" t="str">
        <f>SUBSTITUTE(_xlfn.XLOOKUP(AF$2,'Cable Types'!$A:$A,'Cable Types'!$K:$K),0,"N/A")</f>
        <v/>
      </c>
      <c r="AG42" s="7" t="str">
        <f>SUBSTITUTE(_xlfn.XLOOKUP(AG$2,'Cable Types'!$A:$A,'Cable Types'!$K:$K),0,"N/A")</f>
        <v/>
      </c>
      <c r="AH42" s="7" t="str">
        <f>SUBSTITUTE(_xlfn.XLOOKUP(AH$2,'Cable Types'!$A:$A,'Cable Types'!$K:$K),0,"N/A")</f>
        <v/>
      </c>
      <c r="AI42" s="7" t="str">
        <f>SUBSTITUTE(_xlfn.XLOOKUP(AI$2,'Cable Types'!$A:$A,'Cable Types'!$K:$K),0,"N/A")</f>
        <v/>
      </c>
      <c r="AJ42" s="7" t="str">
        <f>SUBSTITUTE(_xlfn.XLOOKUP(AJ$2,'Cable Types'!$A:$A,'Cable Types'!$K:$K),0,"N/A")</f>
        <v/>
      </c>
      <c r="AK42" s="7" t="str">
        <f>SUBSTITUTE(_xlfn.XLOOKUP(AK$2,'Cable Types'!$A:$A,'Cable Types'!$K:$K),0,"N/A")</f>
        <v/>
      </c>
      <c r="AL42" s="7" t="str">
        <f>SUBSTITUTE(_xlfn.XLOOKUP(AL$2,'Cable Types'!$A:$A,'Cable Types'!$K:$K),0,"N/A")</f>
        <v/>
      </c>
      <c r="AM42" s="7" t="str">
        <f>SUBSTITUTE(_xlfn.XLOOKUP(AM$2,'Cable Types'!$A:$A,'Cable Types'!$K:$K),0,"N/A")</f>
        <v/>
      </c>
      <c r="AN42" s="7" t="str">
        <f>SUBSTITUTE(_xlfn.XLOOKUP(AN$2,'Cable Types'!$A:$A,'Cable Types'!$K:$K),0,"N/A")</f>
        <v/>
      </c>
      <c r="AO42" s="7" t="str">
        <f>SUBSTITUTE(_xlfn.XLOOKUP(AO$2,'Cable Types'!$A:$A,'Cable Types'!$K:$K),0,"N/A")</f>
        <v/>
      </c>
      <c r="AP42" s="7" t="str">
        <f>SUBSTITUTE(_xlfn.XLOOKUP(AP$2,'Cable Types'!$A:$A,'Cable Types'!$K:$K),0,"N/A")</f>
        <v/>
      </c>
      <c r="AQ42" s="7" t="str">
        <f>SUBSTITUTE(_xlfn.XLOOKUP(AQ$2,'Cable Types'!$A:$A,'Cable Types'!$K:$K),0,"N/A")</f>
        <v/>
      </c>
      <c r="AR42" s="7" t="str">
        <f>SUBSTITUTE(_xlfn.XLOOKUP(AR$2,'Cable Types'!$A:$A,'Cable Types'!$K:$K),0,"N/A")</f>
        <v/>
      </c>
      <c r="AS42" s="7" t="str">
        <f>SUBSTITUTE(_xlfn.XLOOKUP(AS$2,'Cable Types'!$A:$A,'Cable Types'!$K:$K),0,"N/A")</f>
        <v/>
      </c>
      <c r="AT42" s="7" t="str">
        <f>SUBSTITUTE(_xlfn.XLOOKUP(AT$2,'Cable Types'!$A:$A,'Cable Types'!$K:$K),0,"N/A")</f>
        <v/>
      </c>
      <c r="AU42" s="7" t="str">
        <f>SUBSTITUTE(_xlfn.XLOOKUP(AU$2,'Cable Types'!$A:$A,'Cable Types'!$K:$K),0,"N/A")</f>
        <v/>
      </c>
      <c r="AV42" s="7" t="str">
        <f>SUBSTITUTE(_xlfn.XLOOKUP(AV$2,'Cable Types'!$A:$A,'Cable Types'!$K:$K),0,"N/A")</f>
        <v/>
      </c>
      <c r="AW42" s="7" t="str">
        <f>SUBSTITUTE(_xlfn.XLOOKUP(AW$2,'Cable Types'!$A:$A,'Cable Types'!$K:$K),0,"N/A")</f>
        <v/>
      </c>
      <c r="AX42" s="7" t="str">
        <f>SUBSTITUTE(_xlfn.XLOOKUP(AX$2,'Cable Types'!$A:$A,'Cable Types'!$K:$K),0,"N/A")</f>
        <v/>
      </c>
      <c r="AY42" s="7" t="str">
        <f>SUBSTITUTE(_xlfn.XLOOKUP(AY$2,'Cable Types'!$A:$A,'Cable Types'!$K:$K),0,"N/A")</f>
        <v/>
      </c>
      <c r="AZ42" s="7" t="str">
        <f>SUBSTITUTE(_xlfn.XLOOKUP(AZ$2,'Cable Types'!$A:$A,'Cable Types'!$K:$K),0,"N/A")</f>
        <v/>
      </c>
      <c r="BA42" s="7" t="str">
        <f>SUBSTITUTE(_xlfn.XLOOKUP(BA$2,'Cable Types'!$A:$A,'Cable Types'!$K:$K),0,"N/A")</f>
        <v/>
      </c>
      <c r="BB42" s="7" t="str">
        <f>SUBSTITUTE(_xlfn.XLOOKUP(BB$2,'Cable Types'!$A:$A,'Cable Types'!$K:$K),0,"N/A")</f>
        <v/>
      </c>
      <c r="BC42" s="7" t="str">
        <f>SUBSTITUTE(_xlfn.XLOOKUP(BC$2,'Cable Types'!$A:$A,'Cable Types'!$K:$K),0,"N/A")</f>
        <v/>
      </c>
      <c r="BD42" s="7" t="str">
        <f>SUBSTITUTE(_xlfn.XLOOKUP(BD$2,'Cable Types'!$A:$A,'Cable Types'!$K:$K),0,"N/A")</f>
        <v/>
      </c>
      <c r="BE42" s="7" t="str">
        <f>SUBSTITUTE(_xlfn.XLOOKUP(BE$2,'Cable Types'!$A:$A,'Cable Types'!$K:$K),0,"N/A")</f>
        <v/>
      </c>
      <c r="BF42" s="7" t="str">
        <f>SUBSTITUTE(_xlfn.XLOOKUP(BF$2,'Cable Types'!$A:$A,'Cable Types'!$K:$K),0,"N/A")</f>
        <v/>
      </c>
      <c r="BG42" s="7" t="str">
        <f>SUBSTITUTE(_xlfn.XLOOKUP(BG$2,'Cable Types'!$A:$A,'Cable Types'!$K:$K),0,"N/A")</f>
        <v/>
      </c>
      <c r="BH42" s="7" t="str">
        <f>SUBSTITUTE(_xlfn.XLOOKUP(BH$2,'Cable Types'!$A:$A,'Cable Types'!$K:$K),0,"N/A")</f>
        <v/>
      </c>
      <c r="BI42" s="7" t="str">
        <f>SUBSTITUTE(_xlfn.XLOOKUP(BI$2,'Cable Types'!$A:$A,'Cable Types'!$K:$K),0,"N/A")</f>
        <v/>
      </c>
      <c r="BJ42" s="7" t="str">
        <f>SUBSTITUTE(_xlfn.XLOOKUP(BJ$2,'Cable Types'!$A:$A,'Cable Types'!$K:$K),0,"N/A")</f>
        <v/>
      </c>
      <c r="BK42" s="7" t="str">
        <f>SUBSTITUTE(_xlfn.XLOOKUP(BK$2,'Cable Types'!$A:$A,'Cable Types'!$K:$K),0,"N/A")</f>
        <v/>
      </c>
      <c r="BL42" s="7" t="str">
        <f>SUBSTITUTE(_xlfn.XLOOKUP(BL$2,'Cable Types'!$A:$A,'Cable Types'!$K:$K),0,"N/A")</f>
        <v/>
      </c>
      <c r="BM42" s="7" t="str">
        <f>SUBSTITUTE(_xlfn.XLOOKUP(BM$2,'Cable Types'!$A:$A,'Cable Types'!$K:$K),0,"N/A")</f>
        <v/>
      </c>
      <c r="BN42" s="7" t="str">
        <f>SUBSTITUTE(_xlfn.XLOOKUP(BN$2,'Cable Types'!$A:$A,'Cable Types'!$K:$K),0,"N/A")</f>
        <v/>
      </c>
      <c r="BO42" s="7" t="str">
        <f>SUBSTITUTE(_xlfn.XLOOKUP(BO$2,'Cable Types'!$A:$A,'Cable Types'!$K:$K),0,"N/A")</f>
        <v/>
      </c>
      <c r="BP42" s="7" t="str">
        <f>SUBSTITUTE(_xlfn.XLOOKUP(BP$2,'Cable Types'!$A:$A,'Cable Types'!$K:$K),0,"N/A")</f>
        <v/>
      </c>
      <c r="BQ42" s="7" t="str">
        <f>SUBSTITUTE(_xlfn.XLOOKUP(BQ$2,'Cable Types'!$A:$A,'Cable Types'!$K:$K),0,"N/A")</f>
        <v/>
      </c>
      <c r="BR42" s="7" t="str">
        <f>SUBSTITUTE(_xlfn.XLOOKUP(BR$2,'Cable Types'!$A:$A,'Cable Types'!$K:$K),0,"N/A")</f>
        <v/>
      </c>
      <c r="BS42" s="7" t="str">
        <f>SUBSTITUTE(_xlfn.XLOOKUP(BS$2,'Cable Types'!$A:$A,'Cable Types'!$K:$K),0,"N/A")</f>
        <v/>
      </c>
      <c r="BT42" s="7" t="str">
        <f>SUBSTITUTE(_xlfn.XLOOKUP(BT$2,'Cable Types'!$A:$A,'Cable Types'!$K:$K),0,"N/A")</f>
        <v/>
      </c>
      <c r="BU42" s="7" t="str">
        <f>SUBSTITUTE(_xlfn.XLOOKUP(BU$2,'Cable Types'!$A:$A,'Cable Types'!$K:$K),0,"N/A")</f>
        <v/>
      </c>
      <c r="BV42" s="7" t="str">
        <f>SUBSTITUTE(_xlfn.XLOOKUP(BV$2,'Cable Types'!$A:$A,'Cable Types'!$K:$K),0,"N/A")</f>
        <v/>
      </c>
      <c r="BW42" s="7" t="str">
        <f>SUBSTITUTE(_xlfn.XLOOKUP(BW$2,'Cable Types'!$A:$A,'Cable Types'!$K:$K),0,"N/A")</f>
        <v/>
      </c>
      <c r="BX42" s="7" t="str">
        <f>SUBSTITUTE(_xlfn.XLOOKUP(BX$2,'Cable Types'!$A:$A,'Cable Types'!$K:$K),0,"N/A")</f>
        <v/>
      </c>
      <c r="BY42" s="7" t="str">
        <f>SUBSTITUTE(_xlfn.XLOOKUP(BY$2,'Cable Types'!$A:$A,'Cable Types'!$K:$K),0,"N/A")</f>
        <v/>
      </c>
      <c r="BZ42" s="7" t="str">
        <f>SUBSTITUTE(_xlfn.XLOOKUP(BZ$2,'Cable Types'!$A:$A,'Cable Types'!$K:$K),0,"N/A")</f>
        <v/>
      </c>
      <c r="CA42" s="7" t="str">
        <f>SUBSTITUTE(_xlfn.XLOOKUP(CA$2,'Cable Types'!$A:$A,'Cable Types'!$K:$K),0,"N/A")</f>
        <v/>
      </c>
      <c r="CB42" s="7" t="str">
        <f>SUBSTITUTE(_xlfn.XLOOKUP(CB$2,'Cable Types'!$A:$A,'Cable Types'!$K:$K),0,"N/A")</f>
        <v/>
      </c>
      <c r="CC42" s="7" t="str">
        <f>SUBSTITUTE(_xlfn.XLOOKUP(CC$2,'Cable Types'!$A:$A,'Cable Types'!$K:$K),0,"N/A")</f>
        <v/>
      </c>
      <c r="CD42" s="7" t="str">
        <f>SUBSTITUTE(_xlfn.XLOOKUP(CD$2,'Cable Types'!$A:$A,'Cable Types'!$K:$K),0,"N/A")</f>
        <v/>
      </c>
      <c r="CE42" s="7" t="str">
        <f>SUBSTITUTE(_xlfn.XLOOKUP(CE$2,'Cable Types'!$A:$A,'Cable Types'!$K:$K),0,"N/A")</f>
        <v/>
      </c>
      <c r="CF42" s="7" t="str">
        <f>SUBSTITUTE(_xlfn.XLOOKUP(CF$2,'Cable Types'!$A:$A,'Cable Types'!$K:$K),0,"N/A")</f>
        <v/>
      </c>
      <c r="CG42" s="7" t="str">
        <f>SUBSTITUTE(_xlfn.XLOOKUP(CG$2,'Cable Types'!$A:$A,'Cable Types'!$K:$K),0,"N/A")</f>
        <v/>
      </c>
      <c r="CH42" s="7" t="str">
        <f>SUBSTITUTE(_xlfn.XLOOKUP(CH$2,'Cable Types'!$A:$A,'Cable Types'!$K:$K),0,"N/A")</f>
        <v/>
      </c>
      <c r="CI42" s="7" t="str">
        <f>SUBSTITUTE(_xlfn.XLOOKUP(CI$2,'Cable Types'!$A:$A,'Cable Types'!$K:$K),0,"N/A")</f>
        <v/>
      </c>
      <c r="CJ42" s="7" t="str">
        <f>SUBSTITUTE(_xlfn.XLOOKUP(CJ$2,'Cable Types'!$A:$A,'Cable Types'!$K:$K),0,"N/A")</f>
        <v/>
      </c>
      <c r="CK42" s="7" t="str">
        <f>SUBSTITUTE(_xlfn.XLOOKUP(CK$2,'Cable Types'!$A:$A,'Cable Types'!$K:$K),0,"N/A")</f>
        <v/>
      </c>
      <c r="CL42" s="7" t="str">
        <f>SUBSTITUTE(_xlfn.XLOOKUP(CL$2,'Cable Types'!$A:$A,'Cable Types'!$K:$K),0,"N/A")</f>
        <v/>
      </c>
      <c r="CM42" s="7" t="str">
        <f>SUBSTITUTE(_xlfn.XLOOKUP(CM$2,'Cable Types'!$A:$A,'Cable Types'!$K:$K),0,"N/A")</f>
        <v/>
      </c>
      <c r="CN42" s="7" t="str">
        <f>SUBSTITUTE(_xlfn.XLOOKUP(CN$2,'Cable Types'!$A:$A,'Cable Types'!$K:$K),0,"N/A")</f>
        <v/>
      </c>
      <c r="CO42" s="7" t="str">
        <f>SUBSTITUTE(_xlfn.XLOOKUP(CO$2,'Cable Types'!$A:$A,'Cable Types'!$K:$K),0,"N/A")</f>
        <v/>
      </c>
      <c r="CP42" s="7" t="str">
        <f>SUBSTITUTE(_xlfn.XLOOKUP(CP$2,'Cable Types'!$A:$A,'Cable Types'!$K:$K),0,"N/A")</f>
        <v/>
      </c>
      <c r="CQ42" s="7" t="str">
        <f>SUBSTITUTE(_xlfn.XLOOKUP(CQ$2,'Cable Types'!$A:$A,'Cable Types'!$K:$K),0,"N/A")</f>
        <v/>
      </c>
      <c r="CR42" s="7" t="str">
        <f>SUBSTITUTE(_xlfn.XLOOKUP(CR$2,'Cable Types'!$A:$A,'Cable Types'!$K:$K),0,"N/A")</f>
        <v/>
      </c>
      <c r="CS42" s="7" t="str">
        <f>SUBSTITUTE(_xlfn.XLOOKUP(CS$2,'Cable Types'!$A:$A,'Cable Types'!$K:$K),0,"N/A")</f>
        <v/>
      </c>
      <c r="CT42" s="7" t="str">
        <f>SUBSTITUTE(_xlfn.XLOOKUP(CT$2,'Cable Types'!$A:$A,'Cable Types'!$K:$K),0,"N/A")</f>
        <v/>
      </c>
      <c r="CU42" s="7" t="str">
        <f>SUBSTITUTE(_xlfn.XLOOKUP(CU$2,'Cable Types'!$A:$A,'Cable Types'!$K:$K),0,"N/A")</f>
        <v/>
      </c>
      <c r="CV42" s="7" t="str">
        <f>SUBSTITUTE(_xlfn.XLOOKUP(CV$2,'Cable Types'!$A:$A,'Cable Types'!$K:$K),0,"N/A")</f>
        <v/>
      </c>
      <c r="CW42" s="7" t="str">
        <f>SUBSTITUTE(_xlfn.XLOOKUP(CW$2,'Cable Types'!$A:$A,'Cable Types'!$K:$K),0,"N/A")</f>
        <v/>
      </c>
    </row>
    <row r="43" spans="1:101" ht="45" customHeight="1" x14ac:dyDescent="0.2">
      <c r="A43" s="4" t="s">
        <v>158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</row>
    <row r="44" spans="1:101" ht="45" customHeight="1" x14ac:dyDescent="0.2">
      <c r="A44" s="20" t="str">
        <f>A41&amp;"  - Side A Strip Length"&amp;CHAR(10)&amp;"(Only needed for full or partial strip)"</f>
        <v>Conductor 4  - Side A Strip Length
(Only needed for full or partial strip)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</row>
    <row r="45" spans="1:101" ht="45" customHeight="1" x14ac:dyDescent="0.2">
      <c r="A45" s="4" t="s">
        <v>159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</row>
    <row r="46" spans="1:101" ht="45" customHeight="1" x14ac:dyDescent="0.2">
      <c r="A46" s="4" t="s">
        <v>160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</row>
    <row r="47" spans="1:101" ht="45" customHeight="1" x14ac:dyDescent="0.2">
      <c r="A47" s="4" t="s">
        <v>161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</row>
    <row r="48" spans="1:101" ht="45" customHeight="1" x14ac:dyDescent="0.2">
      <c r="A48" s="20" t="str">
        <f>A41&amp;"  - Side B Strip Length"&amp;CHAR(10)&amp;"(Only needed for full or partial strip)"</f>
        <v>Conductor 4  - Side B Strip Length
(Only needed for full or partial strip)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</row>
    <row r="49" spans="1:101" ht="45" customHeight="1" x14ac:dyDescent="0.2">
      <c r="A49" s="4" t="s">
        <v>162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</row>
    <row r="50" spans="1:101" ht="45" customHeight="1" x14ac:dyDescent="0.2">
      <c r="A50" s="4" t="s">
        <v>163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</row>
    <row r="51" spans="1:101" ht="19.5" customHeight="1" x14ac:dyDescent="0.2">
      <c r="A51" s="3" t="s">
        <v>164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</row>
    <row r="52" spans="1:101" ht="45" customHeight="1" x14ac:dyDescent="0.2">
      <c r="A52" s="4" t="s">
        <v>165</v>
      </c>
      <c r="B52" s="7" t="str">
        <f>SUBSTITUTE(_xlfn.XLOOKUP(B$2,'Cable Types'!$A:$A,'Cable Types'!$L:$L),0,"N/A")</f>
        <v>Yellow</v>
      </c>
      <c r="C52" s="7" t="str">
        <f>SUBSTITUTE(_xlfn.XLOOKUP(C$2,'Cable Types'!$A:$A,'Cable Types'!$L:$L),0,"N/A")</f>
        <v/>
      </c>
      <c r="D52" s="7" t="str">
        <f>SUBSTITUTE(_xlfn.XLOOKUP(D$2,'Cable Types'!$A:$A,'Cable Types'!$L:$L),0,"N/A")</f>
        <v/>
      </c>
      <c r="E52" s="7" t="str">
        <f>SUBSTITUTE(_xlfn.XLOOKUP(E$2,'Cable Types'!$A:$A,'Cable Types'!$L:$L),0,"N/A")</f>
        <v/>
      </c>
      <c r="F52" s="7" t="str">
        <f>SUBSTITUTE(_xlfn.XLOOKUP(F$2,'Cable Types'!$A:$A,'Cable Types'!$L:$L),0,"N/A")</f>
        <v/>
      </c>
      <c r="G52" s="7" t="str">
        <f>SUBSTITUTE(_xlfn.XLOOKUP(G$2,'Cable Types'!$A:$A,'Cable Types'!$L:$L),0,"N/A")</f>
        <v/>
      </c>
      <c r="H52" s="7" t="str">
        <f>SUBSTITUTE(_xlfn.XLOOKUP(H$2,'Cable Types'!$A:$A,'Cable Types'!$L:$L),0,"N/A")</f>
        <v/>
      </c>
      <c r="I52" s="7" t="str">
        <f>SUBSTITUTE(_xlfn.XLOOKUP(I$2,'Cable Types'!$A:$A,'Cable Types'!$L:$L),0,"N/A")</f>
        <v/>
      </c>
      <c r="J52" s="7" t="str">
        <f>SUBSTITUTE(_xlfn.XLOOKUP(J$2,'Cable Types'!$A:$A,'Cable Types'!$L:$L),0,"N/A")</f>
        <v/>
      </c>
      <c r="K52" s="7" t="str">
        <f>SUBSTITUTE(_xlfn.XLOOKUP(K$2,'Cable Types'!$A:$A,'Cable Types'!$L:$L),0,"N/A")</f>
        <v/>
      </c>
      <c r="L52" s="7" t="str">
        <f>SUBSTITUTE(_xlfn.XLOOKUP(L$2,'Cable Types'!$A:$A,'Cable Types'!$L:$L),0,"N/A")</f>
        <v/>
      </c>
      <c r="M52" s="7" t="str">
        <f>SUBSTITUTE(_xlfn.XLOOKUP(M$2,'Cable Types'!$A:$A,'Cable Types'!$L:$L),0,"N/A")</f>
        <v/>
      </c>
      <c r="N52" s="7" t="str">
        <f>SUBSTITUTE(_xlfn.XLOOKUP(N$2,'Cable Types'!$A:$A,'Cable Types'!$L:$L),0,"N/A")</f>
        <v/>
      </c>
      <c r="O52" s="7" t="str">
        <f>SUBSTITUTE(_xlfn.XLOOKUP(O$2,'Cable Types'!$A:$A,'Cable Types'!$L:$L),0,"N/A")</f>
        <v/>
      </c>
      <c r="P52" s="7" t="str">
        <f>SUBSTITUTE(_xlfn.XLOOKUP(P$2,'Cable Types'!$A:$A,'Cable Types'!$L:$L),0,"N/A")</f>
        <v/>
      </c>
      <c r="Q52" s="7" t="str">
        <f>SUBSTITUTE(_xlfn.XLOOKUP(Q$2,'Cable Types'!$A:$A,'Cable Types'!$L:$L),0,"N/A")</f>
        <v/>
      </c>
      <c r="R52" s="7" t="str">
        <f>SUBSTITUTE(_xlfn.XLOOKUP(R$2,'Cable Types'!$A:$A,'Cable Types'!$L:$L),0,"N/A")</f>
        <v/>
      </c>
      <c r="S52" s="7" t="str">
        <f>SUBSTITUTE(_xlfn.XLOOKUP(S$2,'Cable Types'!$A:$A,'Cable Types'!$L:$L),0,"N/A")</f>
        <v/>
      </c>
      <c r="T52" s="7" t="str">
        <f>SUBSTITUTE(_xlfn.XLOOKUP(T$2,'Cable Types'!$A:$A,'Cable Types'!$L:$L),0,"N/A")</f>
        <v/>
      </c>
      <c r="U52" s="7" t="str">
        <f>SUBSTITUTE(_xlfn.XLOOKUP(U$2,'Cable Types'!$A:$A,'Cable Types'!$L:$L),0,"N/A")</f>
        <v/>
      </c>
      <c r="V52" s="7" t="str">
        <f>SUBSTITUTE(_xlfn.XLOOKUP(V$2,'Cable Types'!$A:$A,'Cable Types'!$L:$L),0,"N/A")</f>
        <v/>
      </c>
      <c r="W52" s="7" t="str">
        <f>SUBSTITUTE(_xlfn.XLOOKUP(W$2,'Cable Types'!$A:$A,'Cable Types'!$L:$L),0,"N/A")</f>
        <v/>
      </c>
      <c r="X52" s="7" t="str">
        <f>SUBSTITUTE(_xlfn.XLOOKUP(X$2,'Cable Types'!$A:$A,'Cable Types'!$L:$L),0,"N/A")</f>
        <v/>
      </c>
      <c r="Y52" s="7" t="str">
        <f>SUBSTITUTE(_xlfn.XLOOKUP(Y$2,'Cable Types'!$A:$A,'Cable Types'!$L:$L),0,"N/A")</f>
        <v/>
      </c>
      <c r="Z52" s="7" t="str">
        <f>SUBSTITUTE(_xlfn.XLOOKUP(Z$2,'Cable Types'!$A:$A,'Cable Types'!$L:$L),0,"N/A")</f>
        <v/>
      </c>
      <c r="AA52" s="7" t="str">
        <f>SUBSTITUTE(_xlfn.XLOOKUP(AA$2,'Cable Types'!$A:$A,'Cable Types'!$L:$L),0,"N/A")</f>
        <v/>
      </c>
      <c r="AB52" s="7" t="str">
        <f>SUBSTITUTE(_xlfn.XLOOKUP(AB$2,'Cable Types'!$A:$A,'Cable Types'!$L:$L),0,"N/A")</f>
        <v/>
      </c>
      <c r="AC52" s="7" t="str">
        <f>SUBSTITUTE(_xlfn.XLOOKUP(AC$2,'Cable Types'!$A:$A,'Cable Types'!$L:$L),0,"N/A")</f>
        <v/>
      </c>
      <c r="AD52" s="7" t="str">
        <f>SUBSTITUTE(_xlfn.XLOOKUP(AD$2,'Cable Types'!$A:$A,'Cable Types'!$L:$L),0,"N/A")</f>
        <v/>
      </c>
      <c r="AE52" s="7" t="str">
        <f>SUBSTITUTE(_xlfn.XLOOKUP(AE$2,'Cable Types'!$A:$A,'Cable Types'!$L:$L),0,"N/A")</f>
        <v/>
      </c>
      <c r="AF52" s="7" t="str">
        <f>SUBSTITUTE(_xlfn.XLOOKUP(AF$2,'Cable Types'!$A:$A,'Cable Types'!$L:$L),0,"N/A")</f>
        <v/>
      </c>
      <c r="AG52" s="7" t="str">
        <f>SUBSTITUTE(_xlfn.XLOOKUP(AG$2,'Cable Types'!$A:$A,'Cable Types'!$L:$L),0,"N/A")</f>
        <v/>
      </c>
      <c r="AH52" s="7" t="str">
        <f>SUBSTITUTE(_xlfn.XLOOKUP(AH$2,'Cable Types'!$A:$A,'Cable Types'!$L:$L),0,"N/A")</f>
        <v/>
      </c>
      <c r="AI52" s="7" t="str">
        <f>SUBSTITUTE(_xlfn.XLOOKUP(AI$2,'Cable Types'!$A:$A,'Cable Types'!$L:$L),0,"N/A")</f>
        <v/>
      </c>
      <c r="AJ52" s="7" t="str">
        <f>SUBSTITUTE(_xlfn.XLOOKUP(AJ$2,'Cable Types'!$A:$A,'Cable Types'!$L:$L),0,"N/A")</f>
        <v/>
      </c>
      <c r="AK52" s="7" t="str">
        <f>SUBSTITUTE(_xlfn.XLOOKUP(AK$2,'Cable Types'!$A:$A,'Cable Types'!$L:$L),0,"N/A")</f>
        <v/>
      </c>
      <c r="AL52" s="7" t="str">
        <f>SUBSTITUTE(_xlfn.XLOOKUP(AL$2,'Cable Types'!$A:$A,'Cable Types'!$L:$L),0,"N/A")</f>
        <v/>
      </c>
      <c r="AM52" s="7" t="str">
        <f>SUBSTITUTE(_xlfn.XLOOKUP(AM$2,'Cable Types'!$A:$A,'Cable Types'!$L:$L),0,"N/A")</f>
        <v/>
      </c>
      <c r="AN52" s="7" t="str">
        <f>SUBSTITUTE(_xlfn.XLOOKUP(AN$2,'Cable Types'!$A:$A,'Cable Types'!$L:$L),0,"N/A")</f>
        <v/>
      </c>
      <c r="AO52" s="7" t="str">
        <f>SUBSTITUTE(_xlfn.XLOOKUP(AO$2,'Cable Types'!$A:$A,'Cable Types'!$L:$L),0,"N/A")</f>
        <v/>
      </c>
      <c r="AP52" s="7" t="str">
        <f>SUBSTITUTE(_xlfn.XLOOKUP(AP$2,'Cable Types'!$A:$A,'Cable Types'!$L:$L),0,"N/A")</f>
        <v/>
      </c>
      <c r="AQ52" s="7" t="str">
        <f>SUBSTITUTE(_xlfn.XLOOKUP(AQ$2,'Cable Types'!$A:$A,'Cable Types'!$L:$L),0,"N/A")</f>
        <v/>
      </c>
      <c r="AR52" s="7" t="str">
        <f>SUBSTITUTE(_xlfn.XLOOKUP(AR$2,'Cable Types'!$A:$A,'Cable Types'!$L:$L),0,"N/A")</f>
        <v/>
      </c>
      <c r="AS52" s="7" t="str">
        <f>SUBSTITUTE(_xlfn.XLOOKUP(AS$2,'Cable Types'!$A:$A,'Cable Types'!$L:$L),0,"N/A")</f>
        <v/>
      </c>
      <c r="AT52" s="7" t="str">
        <f>SUBSTITUTE(_xlfn.XLOOKUP(AT$2,'Cable Types'!$A:$A,'Cable Types'!$L:$L),0,"N/A")</f>
        <v/>
      </c>
      <c r="AU52" s="7" t="str">
        <f>SUBSTITUTE(_xlfn.XLOOKUP(AU$2,'Cable Types'!$A:$A,'Cable Types'!$L:$L),0,"N/A")</f>
        <v/>
      </c>
      <c r="AV52" s="7" t="str">
        <f>SUBSTITUTE(_xlfn.XLOOKUP(AV$2,'Cable Types'!$A:$A,'Cable Types'!$L:$L),0,"N/A")</f>
        <v/>
      </c>
      <c r="AW52" s="7" t="str">
        <f>SUBSTITUTE(_xlfn.XLOOKUP(AW$2,'Cable Types'!$A:$A,'Cable Types'!$L:$L),0,"N/A")</f>
        <v/>
      </c>
      <c r="AX52" s="7" t="str">
        <f>SUBSTITUTE(_xlfn.XLOOKUP(AX$2,'Cable Types'!$A:$A,'Cable Types'!$L:$L),0,"N/A")</f>
        <v/>
      </c>
      <c r="AY52" s="7" t="str">
        <f>SUBSTITUTE(_xlfn.XLOOKUP(AY$2,'Cable Types'!$A:$A,'Cable Types'!$L:$L),0,"N/A")</f>
        <v/>
      </c>
      <c r="AZ52" s="7" t="str">
        <f>SUBSTITUTE(_xlfn.XLOOKUP(AZ$2,'Cable Types'!$A:$A,'Cable Types'!$L:$L),0,"N/A")</f>
        <v/>
      </c>
      <c r="BA52" s="7" t="str">
        <f>SUBSTITUTE(_xlfn.XLOOKUP(BA$2,'Cable Types'!$A:$A,'Cable Types'!$L:$L),0,"N/A")</f>
        <v/>
      </c>
      <c r="BB52" s="7" t="str">
        <f>SUBSTITUTE(_xlfn.XLOOKUP(BB$2,'Cable Types'!$A:$A,'Cable Types'!$L:$L),0,"N/A")</f>
        <v/>
      </c>
      <c r="BC52" s="7" t="str">
        <f>SUBSTITUTE(_xlfn.XLOOKUP(BC$2,'Cable Types'!$A:$A,'Cable Types'!$L:$L),0,"N/A")</f>
        <v/>
      </c>
      <c r="BD52" s="7" t="str">
        <f>SUBSTITUTE(_xlfn.XLOOKUP(BD$2,'Cable Types'!$A:$A,'Cable Types'!$L:$L),0,"N/A")</f>
        <v/>
      </c>
      <c r="BE52" s="7" t="str">
        <f>SUBSTITUTE(_xlfn.XLOOKUP(BE$2,'Cable Types'!$A:$A,'Cable Types'!$L:$L),0,"N/A")</f>
        <v/>
      </c>
      <c r="BF52" s="7" t="str">
        <f>SUBSTITUTE(_xlfn.XLOOKUP(BF$2,'Cable Types'!$A:$A,'Cable Types'!$L:$L),0,"N/A")</f>
        <v/>
      </c>
      <c r="BG52" s="7" t="str">
        <f>SUBSTITUTE(_xlfn.XLOOKUP(BG$2,'Cable Types'!$A:$A,'Cable Types'!$L:$L),0,"N/A")</f>
        <v/>
      </c>
      <c r="BH52" s="7" t="str">
        <f>SUBSTITUTE(_xlfn.XLOOKUP(BH$2,'Cable Types'!$A:$A,'Cable Types'!$L:$L),0,"N/A")</f>
        <v/>
      </c>
      <c r="BI52" s="7" t="str">
        <f>SUBSTITUTE(_xlfn.XLOOKUP(BI$2,'Cable Types'!$A:$A,'Cable Types'!$L:$L),0,"N/A")</f>
        <v/>
      </c>
      <c r="BJ52" s="7" t="str">
        <f>SUBSTITUTE(_xlfn.XLOOKUP(BJ$2,'Cable Types'!$A:$A,'Cable Types'!$L:$L),0,"N/A")</f>
        <v/>
      </c>
      <c r="BK52" s="7" t="str">
        <f>SUBSTITUTE(_xlfn.XLOOKUP(BK$2,'Cable Types'!$A:$A,'Cable Types'!$L:$L),0,"N/A")</f>
        <v/>
      </c>
      <c r="BL52" s="7" t="str">
        <f>SUBSTITUTE(_xlfn.XLOOKUP(BL$2,'Cable Types'!$A:$A,'Cable Types'!$L:$L),0,"N/A")</f>
        <v/>
      </c>
      <c r="BM52" s="7" t="str">
        <f>SUBSTITUTE(_xlfn.XLOOKUP(BM$2,'Cable Types'!$A:$A,'Cable Types'!$L:$L),0,"N/A")</f>
        <v/>
      </c>
      <c r="BN52" s="7" t="str">
        <f>SUBSTITUTE(_xlfn.XLOOKUP(BN$2,'Cable Types'!$A:$A,'Cable Types'!$L:$L),0,"N/A")</f>
        <v/>
      </c>
      <c r="BO52" s="7" t="str">
        <f>SUBSTITUTE(_xlfn.XLOOKUP(BO$2,'Cable Types'!$A:$A,'Cable Types'!$L:$L),0,"N/A")</f>
        <v/>
      </c>
      <c r="BP52" s="7" t="str">
        <f>SUBSTITUTE(_xlfn.XLOOKUP(BP$2,'Cable Types'!$A:$A,'Cable Types'!$L:$L),0,"N/A")</f>
        <v/>
      </c>
      <c r="BQ52" s="7" t="str">
        <f>SUBSTITUTE(_xlfn.XLOOKUP(BQ$2,'Cable Types'!$A:$A,'Cable Types'!$L:$L),0,"N/A")</f>
        <v/>
      </c>
      <c r="BR52" s="7" t="str">
        <f>SUBSTITUTE(_xlfn.XLOOKUP(BR$2,'Cable Types'!$A:$A,'Cable Types'!$L:$L),0,"N/A")</f>
        <v/>
      </c>
      <c r="BS52" s="7" t="str">
        <f>SUBSTITUTE(_xlfn.XLOOKUP(BS$2,'Cable Types'!$A:$A,'Cable Types'!$L:$L),0,"N/A")</f>
        <v/>
      </c>
      <c r="BT52" s="7" t="str">
        <f>SUBSTITUTE(_xlfn.XLOOKUP(BT$2,'Cable Types'!$A:$A,'Cable Types'!$L:$L),0,"N/A")</f>
        <v/>
      </c>
      <c r="BU52" s="7" t="str">
        <f>SUBSTITUTE(_xlfn.XLOOKUP(BU$2,'Cable Types'!$A:$A,'Cable Types'!$L:$L),0,"N/A")</f>
        <v/>
      </c>
      <c r="BV52" s="7" t="str">
        <f>SUBSTITUTE(_xlfn.XLOOKUP(BV$2,'Cable Types'!$A:$A,'Cable Types'!$L:$L),0,"N/A")</f>
        <v/>
      </c>
      <c r="BW52" s="7" t="str">
        <f>SUBSTITUTE(_xlfn.XLOOKUP(BW$2,'Cable Types'!$A:$A,'Cable Types'!$L:$L),0,"N/A")</f>
        <v/>
      </c>
      <c r="BX52" s="7" t="str">
        <f>SUBSTITUTE(_xlfn.XLOOKUP(BX$2,'Cable Types'!$A:$A,'Cable Types'!$L:$L),0,"N/A")</f>
        <v/>
      </c>
      <c r="BY52" s="7" t="str">
        <f>SUBSTITUTE(_xlfn.XLOOKUP(BY$2,'Cable Types'!$A:$A,'Cable Types'!$L:$L),0,"N/A")</f>
        <v/>
      </c>
      <c r="BZ52" s="7" t="str">
        <f>SUBSTITUTE(_xlfn.XLOOKUP(BZ$2,'Cable Types'!$A:$A,'Cable Types'!$L:$L),0,"N/A")</f>
        <v/>
      </c>
      <c r="CA52" s="7" t="str">
        <f>SUBSTITUTE(_xlfn.XLOOKUP(CA$2,'Cable Types'!$A:$A,'Cable Types'!$L:$L),0,"N/A")</f>
        <v/>
      </c>
      <c r="CB52" s="7" t="str">
        <f>SUBSTITUTE(_xlfn.XLOOKUP(CB$2,'Cable Types'!$A:$A,'Cable Types'!$L:$L),0,"N/A")</f>
        <v/>
      </c>
      <c r="CC52" s="7" t="str">
        <f>SUBSTITUTE(_xlfn.XLOOKUP(CC$2,'Cable Types'!$A:$A,'Cable Types'!$L:$L),0,"N/A")</f>
        <v/>
      </c>
      <c r="CD52" s="7" t="str">
        <f>SUBSTITUTE(_xlfn.XLOOKUP(CD$2,'Cable Types'!$A:$A,'Cable Types'!$L:$L),0,"N/A")</f>
        <v/>
      </c>
      <c r="CE52" s="7" t="str">
        <f>SUBSTITUTE(_xlfn.XLOOKUP(CE$2,'Cable Types'!$A:$A,'Cable Types'!$L:$L),0,"N/A")</f>
        <v/>
      </c>
      <c r="CF52" s="7" t="str">
        <f>SUBSTITUTE(_xlfn.XLOOKUP(CF$2,'Cable Types'!$A:$A,'Cable Types'!$L:$L),0,"N/A")</f>
        <v/>
      </c>
      <c r="CG52" s="7" t="str">
        <f>SUBSTITUTE(_xlfn.XLOOKUP(CG$2,'Cable Types'!$A:$A,'Cable Types'!$L:$L),0,"N/A")</f>
        <v/>
      </c>
      <c r="CH52" s="7" t="str">
        <f>SUBSTITUTE(_xlfn.XLOOKUP(CH$2,'Cable Types'!$A:$A,'Cable Types'!$L:$L),0,"N/A")</f>
        <v/>
      </c>
      <c r="CI52" s="7" t="str">
        <f>SUBSTITUTE(_xlfn.XLOOKUP(CI$2,'Cable Types'!$A:$A,'Cable Types'!$L:$L),0,"N/A")</f>
        <v/>
      </c>
      <c r="CJ52" s="7" t="str">
        <f>SUBSTITUTE(_xlfn.XLOOKUP(CJ$2,'Cable Types'!$A:$A,'Cable Types'!$L:$L),0,"N/A")</f>
        <v/>
      </c>
      <c r="CK52" s="7" t="str">
        <f>SUBSTITUTE(_xlfn.XLOOKUP(CK$2,'Cable Types'!$A:$A,'Cable Types'!$L:$L),0,"N/A")</f>
        <v/>
      </c>
      <c r="CL52" s="7" t="str">
        <f>SUBSTITUTE(_xlfn.XLOOKUP(CL$2,'Cable Types'!$A:$A,'Cable Types'!$L:$L),0,"N/A")</f>
        <v/>
      </c>
      <c r="CM52" s="7" t="str">
        <f>SUBSTITUTE(_xlfn.XLOOKUP(CM$2,'Cable Types'!$A:$A,'Cable Types'!$L:$L),0,"N/A")</f>
        <v/>
      </c>
      <c r="CN52" s="7" t="str">
        <f>SUBSTITUTE(_xlfn.XLOOKUP(CN$2,'Cable Types'!$A:$A,'Cable Types'!$L:$L),0,"N/A")</f>
        <v/>
      </c>
      <c r="CO52" s="7" t="str">
        <f>SUBSTITUTE(_xlfn.XLOOKUP(CO$2,'Cable Types'!$A:$A,'Cable Types'!$L:$L),0,"N/A")</f>
        <v/>
      </c>
      <c r="CP52" s="7" t="str">
        <f>SUBSTITUTE(_xlfn.XLOOKUP(CP$2,'Cable Types'!$A:$A,'Cable Types'!$L:$L),0,"N/A")</f>
        <v/>
      </c>
      <c r="CQ52" s="7" t="str">
        <f>SUBSTITUTE(_xlfn.XLOOKUP(CQ$2,'Cable Types'!$A:$A,'Cable Types'!$L:$L),0,"N/A")</f>
        <v/>
      </c>
      <c r="CR52" s="7" t="str">
        <f>SUBSTITUTE(_xlfn.XLOOKUP(CR$2,'Cable Types'!$A:$A,'Cable Types'!$L:$L),0,"N/A")</f>
        <v/>
      </c>
      <c r="CS52" s="7" t="str">
        <f>SUBSTITUTE(_xlfn.XLOOKUP(CS$2,'Cable Types'!$A:$A,'Cable Types'!$L:$L),0,"N/A")</f>
        <v/>
      </c>
      <c r="CT52" s="7" t="str">
        <f>SUBSTITUTE(_xlfn.XLOOKUP(CT$2,'Cable Types'!$A:$A,'Cable Types'!$L:$L),0,"N/A")</f>
        <v/>
      </c>
      <c r="CU52" s="7" t="str">
        <f>SUBSTITUTE(_xlfn.XLOOKUP(CU$2,'Cable Types'!$A:$A,'Cable Types'!$L:$L),0,"N/A")</f>
        <v/>
      </c>
      <c r="CV52" s="7" t="str">
        <f>SUBSTITUTE(_xlfn.XLOOKUP(CV$2,'Cable Types'!$A:$A,'Cable Types'!$L:$L),0,"N/A")</f>
        <v/>
      </c>
      <c r="CW52" s="7" t="str">
        <f>SUBSTITUTE(_xlfn.XLOOKUP(CW$2,'Cable Types'!$A:$A,'Cable Types'!$L:$L),0,"N/A")</f>
        <v/>
      </c>
    </row>
    <row r="53" spans="1:101" ht="45" customHeight="1" x14ac:dyDescent="0.2">
      <c r="A53" s="4" t="s">
        <v>166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</row>
    <row r="54" spans="1:101" ht="45" customHeight="1" x14ac:dyDescent="0.2">
      <c r="A54" s="20" t="str">
        <f>A51&amp;"  - Side A Strip Length"&amp;CHAR(10)&amp;"(Only needed for full or partial strip)"</f>
        <v>Conductor 5  - Side A Strip Length
(Only needed for full or partial strip)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</row>
    <row r="55" spans="1:101" ht="45" customHeight="1" x14ac:dyDescent="0.2">
      <c r="A55" s="4" t="s">
        <v>167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</row>
    <row r="56" spans="1:101" ht="45" customHeight="1" x14ac:dyDescent="0.2">
      <c r="A56" s="4" t="s">
        <v>168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</row>
    <row r="57" spans="1:101" ht="45" customHeight="1" x14ac:dyDescent="0.2">
      <c r="A57" s="4" t="s">
        <v>169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</row>
    <row r="58" spans="1:101" ht="45" customHeight="1" x14ac:dyDescent="0.2">
      <c r="A58" s="20" t="str">
        <f>A51&amp;"  - Side B Strip Length"&amp;CHAR(10)&amp;"(Only needed for full or partial strip)"</f>
        <v>Conductor 5  - Side B Strip Length
(Only needed for full or partial strip)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</row>
    <row r="59" spans="1:101" ht="45" customHeight="1" x14ac:dyDescent="0.2">
      <c r="A59" s="4" t="s">
        <v>170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</row>
    <row r="60" spans="1:101" ht="45" customHeight="1" x14ac:dyDescent="0.2">
      <c r="A60" s="4" t="s">
        <v>171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</row>
    <row r="61" spans="1:101" ht="19.5" customHeight="1" x14ac:dyDescent="0.2">
      <c r="A61" s="3" t="s">
        <v>172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</row>
    <row r="62" spans="1:101" ht="45" customHeight="1" x14ac:dyDescent="0.2">
      <c r="A62" s="4" t="s">
        <v>173</v>
      </c>
      <c r="B62" s="7" t="str">
        <f>SUBSTITUTE(_xlfn.XLOOKUP(B$2,'Cable Types'!$A:$A,'Cable Types'!$M:$M),0,"N/A")</f>
        <v>Blue</v>
      </c>
      <c r="C62" s="7" t="str">
        <f>SUBSTITUTE(_xlfn.XLOOKUP(C$2,'Cable Types'!$A:$A,'Cable Types'!$M:$M),0,"N/A")</f>
        <v/>
      </c>
      <c r="D62" s="7" t="str">
        <f>SUBSTITUTE(_xlfn.XLOOKUP(D$2,'Cable Types'!$A:$A,'Cable Types'!$M:$M),0,"N/A")</f>
        <v/>
      </c>
      <c r="E62" s="7" t="str">
        <f>SUBSTITUTE(_xlfn.XLOOKUP(E$2,'Cable Types'!$A:$A,'Cable Types'!$M:$M),0,"N/A")</f>
        <v/>
      </c>
      <c r="F62" s="7" t="str">
        <f>SUBSTITUTE(_xlfn.XLOOKUP(F$2,'Cable Types'!$A:$A,'Cable Types'!$M:$M),0,"N/A")</f>
        <v/>
      </c>
      <c r="G62" s="7" t="str">
        <f>SUBSTITUTE(_xlfn.XLOOKUP(G$2,'Cable Types'!$A:$A,'Cable Types'!$M:$M),0,"N/A")</f>
        <v/>
      </c>
      <c r="H62" s="7" t="str">
        <f>SUBSTITUTE(_xlfn.XLOOKUP(H$2,'Cable Types'!$A:$A,'Cable Types'!$M:$M),0,"N/A")</f>
        <v/>
      </c>
      <c r="I62" s="7" t="str">
        <f>SUBSTITUTE(_xlfn.XLOOKUP(I$2,'Cable Types'!$A:$A,'Cable Types'!$M:$M),0,"N/A")</f>
        <v/>
      </c>
      <c r="J62" s="7" t="str">
        <f>SUBSTITUTE(_xlfn.XLOOKUP(J$2,'Cable Types'!$A:$A,'Cable Types'!$M:$M),0,"N/A")</f>
        <v/>
      </c>
      <c r="K62" s="7" t="str">
        <f>SUBSTITUTE(_xlfn.XLOOKUP(K$2,'Cable Types'!$A:$A,'Cable Types'!$M:$M),0,"N/A")</f>
        <v/>
      </c>
      <c r="L62" s="7" t="str">
        <f>SUBSTITUTE(_xlfn.XLOOKUP(L$2,'Cable Types'!$A:$A,'Cable Types'!$M:$M),0,"N/A")</f>
        <v/>
      </c>
      <c r="M62" s="7" t="str">
        <f>SUBSTITUTE(_xlfn.XLOOKUP(M$2,'Cable Types'!$A:$A,'Cable Types'!$M:$M),0,"N/A")</f>
        <v/>
      </c>
      <c r="N62" s="7" t="str">
        <f>SUBSTITUTE(_xlfn.XLOOKUP(N$2,'Cable Types'!$A:$A,'Cable Types'!$M:$M),0,"N/A")</f>
        <v/>
      </c>
      <c r="O62" s="7" t="str">
        <f>SUBSTITUTE(_xlfn.XLOOKUP(O$2,'Cable Types'!$A:$A,'Cable Types'!$M:$M),0,"N/A")</f>
        <v/>
      </c>
      <c r="P62" s="7" t="str">
        <f>SUBSTITUTE(_xlfn.XLOOKUP(P$2,'Cable Types'!$A:$A,'Cable Types'!$M:$M),0,"N/A")</f>
        <v/>
      </c>
      <c r="Q62" s="7" t="str">
        <f>SUBSTITUTE(_xlfn.XLOOKUP(Q$2,'Cable Types'!$A:$A,'Cable Types'!$M:$M),0,"N/A")</f>
        <v/>
      </c>
      <c r="R62" s="7" t="str">
        <f>SUBSTITUTE(_xlfn.XLOOKUP(R$2,'Cable Types'!$A:$A,'Cable Types'!$M:$M),0,"N/A")</f>
        <v/>
      </c>
      <c r="S62" s="7" t="str">
        <f>SUBSTITUTE(_xlfn.XLOOKUP(S$2,'Cable Types'!$A:$A,'Cable Types'!$M:$M),0,"N/A")</f>
        <v/>
      </c>
      <c r="T62" s="7" t="str">
        <f>SUBSTITUTE(_xlfn.XLOOKUP(T$2,'Cable Types'!$A:$A,'Cable Types'!$M:$M),0,"N/A")</f>
        <v/>
      </c>
      <c r="U62" s="7" t="str">
        <f>SUBSTITUTE(_xlfn.XLOOKUP(U$2,'Cable Types'!$A:$A,'Cable Types'!$M:$M),0,"N/A")</f>
        <v/>
      </c>
      <c r="V62" s="7" t="str">
        <f>SUBSTITUTE(_xlfn.XLOOKUP(V$2,'Cable Types'!$A:$A,'Cable Types'!$M:$M),0,"N/A")</f>
        <v/>
      </c>
      <c r="W62" s="7" t="str">
        <f>SUBSTITUTE(_xlfn.XLOOKUP(W$2,'Cable Types'!$A:$A,'Cable Types'!$M:$M),0,"N/A")</f>
        <v/>
      </c>
      <c r="X62" s="7" t="str">
        <f>SUBSTITUTE(_xlfn.XLOOKUP(X$2,'Cable Types'!$A:$A,'Cable Types'!$M:$M),0,"N/A")</f>
        <v/>
      </c>
      <c r="Y62" s="7" t="str">
        <f>SUBSTITUTE(_xlfn.XLOOKUP(Y$2,'Cable Types'!$A:$A,'Cable Types'!$M:$M),0,"N/A")</f>
        <v/>
      </c>
      <c r="Z62" s="7" t="str">
        <f>SUBSTITUTE(_xlfn.XLOOKUP(Z$2,'Cable Types'!$A:$A,'Cable Types'!$M:$M),0,"N/A")</f>
        <v/>
      </c>
      <c r="AA62" s="7" t="str">
        <f>SUBSTITUTE(_xlfn.XLOOKUP(AA$2,'Cable Types'!$A:$A,'Cable Types'!$M:$M),0,"N/A")</f>
        <v/>
      </c>
      <c r="AB62" s="7" t="str">
        <f>SUBSTITUTE(_xlfn.XLOOKUP(AB$2,'Cable Types'!$A:$A,'Cable Types'!$M:$M),0,"N/A")</f>
        <v/>
      </c>
      <c r="AC62" s="7" t="str">
        <f>SUBSTITUTE(_xlfn.XLOOKUP(AC$2,'Cable Types'!$A:$A,'Cable Types'!$M:$M),0,"N/A")</f>
        <v/>
      </c>
      <c r="AD62" s="7" t="str">
        <f>SUBSTITUTE(_xlfn.XLOOKUP(AD$2,'Cable Types'!$A:$A,'Cable Types'!$M:$M),0,"N/A")</f>
        <v/>
      </c>
      <c r="AE62" s="7" t="str">
        <f>SUBSTITUTE(_xlfn.XLOOKUP(AE$2,'Cable Types'!$A:$A,'Cable Types'!$M:$M),0,"N/A")</f>
        <v/>
      </c>
      <c r="AF62" s="7" t="str">
        <f>SUBSTITUTE(_xlfn.XLOOKUP(AF$2,'Cable Types'!$A:$A,'Cable Types'!$M:$M),0,"N/A")</f>
        <v/>
      </c>
      <c r="AG62" s="7" t="str">
        <f>SUBSTITUTE(_xlfn.XLOOKUP(AG$2,'Cable Types'!$A:$A,'Cable Types'!$M:$M),0,"N/A")</f>
        <v/>
      </c>
      <c r="AH62" s="7" t="str">
        <f>SUBSTITUTE(_xlfn.XLOOKUP(AH$2,'Cable Types'!$A:$A,'Cable Types'!$M:$M),0,"N/A")</f>
        <v/>
      </c>
      <c r="AI62" s="7" t="str">
        <f>SUBSTITUTE(_xlfn.XLOOKUP(AI$2,'Cable Types'!$A:$A,'Cable Types'!$M:$M),0,"N/A")</f>
        <v/>
      </c>
      <c r="AJ62" s="7" t="str">
        <f>SUBSTITUTE(_xlfn.XLOOKUP(AJ$2,'Cable Types'!$A:$A,'Cable Types'!$M:$M),0,"N/A")</f>
        <v/>
      </c>
      <c r="AK62" s="7" t="str">
        <f>SUBSTITUTE(_xlfn.XLOOKUP(AK$2,'Cable Types'!$A:$A,'Cable Types'!$M:$M),0,"N/A")</f>
        <v/>
      </c>
      <c r="AL62" s="7" t="str">
        <f>SUBSTITUTE(_xlfn.XLOOKUP(AL$2,'Cable Types'!$A:$A,'Cable Types'!$M:$M),0,"N/A")</f>
        <v/>
      </c>
      <c r="AM62" s="7" t="str">
        <f>SUBSTITUTE(_xlfn.XLOOKUP(AM$2,'Cable Types'!$A:$A,'Cable Types'!$M:$M),0,"N/A")</f>
        <v/>
      </c>
      <c r="AN62" s="7" t="str">
        <f>SUBSTITUTE(_xlfn.XLOOKUP(AN$2,'Cable Types'!$A:$A,'Cable Types'!$M:$M),0,"N/A")</f>
        <v/>
      </c>
      <c r="AO62" s="7" t="str">
        <f>SUBSTITUTE(_xlfn.XLOOKUP(AO$2,'Cable Types'!$A:$A,'Cable Types'!$M:$M),0,"N/A")</f>
        <v/>
      </c>
      <c r="AP62" s="7" t="str">
        <f>SUBSTITUTE(_xlfn.XLOOKUP(AP$2,'Cable Types'!$A:$A,'Cable Types'!$M:$M),0,"N/A")</f>
        <v/>
      </c>
      <c r="AQ62" s="7" t="str">
        <f>SUBSTITUTE(_xlfn.XLOOKUP(AQ$2,'Cable Types'!$A:$A,'Cable Types'!$M:$M),0,"N/A")</f>
        <v/>
      </c>
      <c r="AR62" s="7" t="str">
        <f>SUBSTITUTE(_xlfn.XLOOKUP(AR$2,'Cable Types'!$A:$A,'Cable Types'!$M:$M),0,"N/A")</f>
        <v/>
      </c>
      <c r="AS62" s="7" t="str">
        <f>SUBSTITUTE(_xlfn.XLOOKUP(AS$2,'Cable Types'!$A:$A,'Cable Types'!$M:$M),0,"N/A")</f>
        <v/>
      </c>
      <c r="AT62" s="7" t="str">
        <f>SUBSTITUTE(_xlfn.XLOOKUP(AT$2,'Cable Types'!$A:$A,'Cable Types'!$M:$M),0,"N/A")</f>
        <v/>
      </c>
      <c r="AU62" s="7" t="str">
        <f>SUBSTITUTE(_xlfn.XLOOKUP(AU$2,'Cable Types'!$A:$A,'Cable Types'!$M:$M),0,"N/A")</f>
        <v/>
      </c>
      <c r="AV62" s="7" t="str">
        <f>SUBSTITUTE(_xlfn.XLOOKUP(AV$2,'Cable Types'!$A:$A,'Cable Types'!$M:$M),0,"N/A")</f>
        <v/>
      </c>
      <c r="AW62" s="7" t="str">
        <f>SUBSTITUTE(_xlfn.XLOOKUP(AW$2,'Cable Types'!$A:$A,'Cable Types'!$M:$M),0,"N/A")</f>
        <v/>
      </c>
      <c r="AX62" s="7" t="str">
        <f>SUBSTITUTE(_xlfn.XLOOKUP(AX$2,'Cable Types'!$A:$A,'Cable Types'!$M:$M),0,"N/A")</f>
        <v/>
      </c>
      <c r="AY62" s="7" t="str">
        <f>SUBSTITUTE(_xlfn.XLOOKUP(AY$2,'Cable Types'!$A:$A,'Cable Types'!$M:$M),0,"N/A")</f>
        <v/>
      </c>
      <c r="AZ62" s="7" t="str">
        <f>SUBSTITUTE(_xlfn.XLOOKUP(AZ$2,'Cable Types'!$A:$A,'Cable Types'!$M:$M),0,"N/A")</f>
        <v/>
      </c>
      <c r="BA62" s="7" t="str">
        <f>SUBSTITUTE(_xlfn.XLOOKUP(BA$2,'Cable Types'!$A:$A,'Cable Types'!$M:$M),0,"N/A")</f>
        <v/>
      </c>
      <c r="BB62" s="7" t="str">
        <f>SUBSTITUTE(_xlfn.XLOOKUP(BB$2,'Cable Types'!$A:$A,'Cable Types'!$M:$M),0,"N/A")</f>
        <v/>
      </c>
      <c r="BC62" s="7" t="str">
        <f>SUBSTITUTE(_xlfn.XLOOKUP(BC$2,'Cable Types'!$A:$A,'Cable Types'!$M:$M),0,"N/A")</f>
        <v/>
      </c>
      <c r="BD62" s="7" t="str">
        <f>SUBSTITUTE(_xlfn.XLOOKUP(BD$2,'Cable Types'!$A:$A,'Cable Types'!$M:$M),0,"N/A")</f>
        <v/>
      </c>
      <c r="BE62" s="7" t="str">
        <f>SUBSTITUTE(_xlfn.XLOOKUP(BE$2,'Cable Types'!$A:$A,'Cable Types'!$M:$M),0,"N/A")</f>
        <v/>
      </c>
      <c r="BF62" s="7" t="str">
        <f>SUBSTITUTE(_xlfn.XLOOKUP(BF$2,'Cable Types'!$A:$A,'Cable Types'!$M:$M),0,"N/A")</f>
        <v/>
      </c>
      <c r="BG62" s="7" t="str">
        <f>SUBSTITUTE(_xlfn.XLOOKUP(BG$2,'Cable Types'!$A:$A,'Cable Types'!$M:$M),0,"N/A")</f>
        <v/>
      </c>
      <c r="BH62" s="7" t="str">
        <f>SUBSTITUTE(_xlfn.XLOOKUP(BH$2,'Cable Types'!$A:$A,'Cable Types'!$M:$M),0,"N/A")</f>
        <v/>
      </c>
      <c r="BI62" s="7" t="str">
        <f>SUBSTITUTE(_xlfn.XLOOKUP(BI$2,'Cable Types'!$A:$A,'Cable Types'!$M:$M),0,"N/A")</f>
        <v/>
      </c>
      <c r="BJ62" s="7" t="str">
        <f>SUBSTITUTE(_xlfn.XLOOKUP(BJ$2,'Cable Types'!$A:$A,'Cable Types'!$M:$M),0,"N/A")</f>
        <v/>
      </c>
      <c r="BK62" s="7" t="str">
        <f>SUBSTITUTE(_xlfn.XLOOKUP(BK$2,'Cable Types'!$A:$A,'Cable Types'!$M:$M),0,"N/A")</f>
        <v/>
      </c>
      <c r="BL62" s="7" t="str">
        <f>SUBSTITUTE(_xlfn.XLOOKUP(BL$2,'Cable Types'!$A:$A,'Cable Types'!$M:$M),0,"N/A")</f>
        <v/>
      </c>
      <c r="BM62" s="7" t="str">
        <f>SUBSTITUTE(_xlfn.XLOOKUP(BM$2,'Cable Types'!$A:$A,'Cable Types'!$M:$M),0,"N/A")</f>
        <v/>
      </c>
      <c r="BN62" s="7" t="str">
        <f>SUBSTITUTE(_xlfn.XLOOKUP(BN$2,'Cable Types'!$A:$A,'Cable Types'!$M:$M),0,"N/A")</f>
        <v/>
      </c>
      <c r="BO62" s="7" t="str">
        <f>SUBSTITUTE(_xlfn.XLOOKUP(BO$2,'Cable Types'!$A:$A,'Cable Types'!$M:$M),0,"N/A")</f>
        <v/>
      </c>
      <c r="BP62" s="7" t="str">
        <f>SUBSTITUTE(_xlfn.XLOOKUP(BP$2,'Cable Types'!$A:$A,'Cable Types'!$M:$M),0,"N/A")</f>
        <v/>
      </c>
      <c r="BQ62" s="7" t="str">
        <f>SUBSTITUTE(_xlfn.XLOOKUP(BQ$2,'Cable Types'!$A:$A,'Cable Types'!$M:$M),0,"N/A")</f>
        <v/>
      </c>
      <c r="BR62" s="7" t="str">
        <f>SUBSTITUTE(_xlfn.XLOOKUP(BR$2,'Cable Types'!$A:$A,'Cable Types'!$M:$M),0,"N/A")</f>
        <v/>
      </c>
      <c r="BS62" s="7" t="str">
        <f>SUBSTITUTE(_xlfn.XLOOKUP(BS$2,'Cable Types'!$A:$A,'Cable Types'!$M:$M),0,"N/A")</f>
        <v/>
      </c>
      <c r="BT62" s="7" t="str">
        <f>SUBSTITUTE(_xlfn.XLOOKUP(BT$2,'Cable Types'!$A:$A,'Cable Types'!$M:$M),0,"N/A")</f>
        <v/>
      </c>
      <c r="BU62" s="7" t="str">
        <f>SUBSTITUTE(_xlfn.XLOOKUP(BU$2,'Cable Types'!$A:$A,'Cable Types'!$M:$M),0,"N/A")</f>
        <v/>
      </c>
      <c r="BV62" s="7" t="str">
        <f>SUBSTITUTE(_xlfn.XLOOKUP(BV$2,'Cable Types'!$A:$A,'Cable Types'!$M:$M),0,"N/A")</f>
        <v/>
      </c>
      <c r="BW62" s="7" t="str">
        <f>SUBSTITUTE(_xlfn.XLOOKUP(BW$2,'Cable Types'!$A:$A,'Cable Types'!$M:$M),0,"N/A")</f>
        <v/>
      </c>
      <c r="BX62" s="7" t="str">
        <f>SUBSTITUTE(_xlfn.XLOOKUP(BX$2,'Cable Types'!$A:$A,'Cable Types'!$M:$M),0,"N/A")</f>
        <v/>
      </c>
      <c r="BY62" s="7" t="str">
        <f>SUBSTITUTE(_xlfn.XLOOKUP(BY$2,'Cable Types'!$A:$A,'Cable Types'!$M:$M),0,"N/A")</f>
        <v/>
      </c>
      <c r="BZ62" s="7" t="str">
        <f>SUBSTITUTE(_xlfn.XLOOKUP(BZ$2,'Cable Types'!$A:$A,'Cable Types'!$M:$M),0,"N/A")</f>
        <v/>
      </c>
      <c r="CA62" s="7" t="str">
        <f>SUBSTITUTE(_xlfn.XLOOKUP(CA$2,'Cable Types'!$A:$A,'Cable Types'!$M:$M),0,"N/A")</f>
        <v/>
      </c>
      <c r="CB62" s="7" t="str">
        <f>SUBSTITUTE(_xlfn.XLOOKUP(CB$2,'Cable Types'!$A:$A,'Cable Types'!$M:$M),0,"N/A")</f>
        <v/>
      </c>
      <c r="CC62" s="7" t="str">
        <f>SUBSTITUTE(_xlfn.XLOOKUP(CC$2,'Cable Types'!$A:$A,'Cable Types'!$M:$M),0,"N/A")</f>
        <v/>
      </c>
      <c r="CD62" s="7" t="str">
        <f>SUBSTITUTE(_xlfn.XLOOKUP(CD$2,'Cable Types'!$A:$A,'Cable Types'!$M:$M),0,"N/A")</f>
        <v/>
      </c>
      <c r="CE62" s="7" t="str">
        <f>SUBSTITUTE(_xlfn.XLOOKUP(CE$2,'Cable Types'!$A:$A,'Cable Types'!$M:$M),0,"N/A")</f>
        <v/>
      </c>
      <c r="CF62" s="7" t="str">
        <f>SUBSTITUTE(_xlfn.XLOOKUP(CF$2,'Cable Types'!$A:$A,'Cable Types'!$M:$M),0,"N/A")</f>
        <v/>
      </c>
      <c r="CG62" s="7" t="str">
        <f>SUBSTITUTE(_xlfn.XLOOKUP(CG$2,'Cable Types'!$A:$A,'Cable Types'!$M:$M),0,"N/A")</f>
        <v/>
      </c>
      <c r="CH62" s="7" t="str">
        <f>SUBSTITUTE(_xlfn.XLOOKUP(CH$2,'Cable Types'!$A:$A,'Cable Types'!$M:$M),0,"N/A")</f>
        <v/>
      </c>
      <c r="CI62" s="7" t="str">
        <f>SUBSTITUTE(_xlfn.XLOOKUP(CI$2,'Cable Types'!$A:$A,'Cable Types'!$M:$M),0,"N/A")</f>
        <v/>
      </c>
      <c r="CJ62" s="7" t="str">
        <f>SUBSTITUTE(_xlfn.XLOOKUP(CJ$2,'Cable Types'!$A:$A,'Cable Types'!$M:$M),0,"N/A")</f>
        <v/>
      </c>
      <c r="CK62" s="7" t="str">
        <f>SUBSTITUTE(_xlfn.XLOOKUP(CK$2,'Cable Types'!$A:$A,'Cable Types'!$M:$M),0,"N/A")</f>
        <v/>
      </c>
      <c r="CL62" s="7" t="str">
        <f>SUBSTITUTE(_xlfn.XLOOKUP(CL$2,'Cable Types'!$A:$A,'Cable Types'!$M:$M),0,"N/A")</f>
        <v/>
      </c>
      <c r="CM62" s="7" t="str">
        <f>SUBSTITUTE(_xlfn.XLOOKUP(CM$2,'Cable Types'!$A:$A,'Cable Types'!$M:$M),0,"N/A")</f>
        <v/>
      </c>
      <c r="CN62" s="7" t="str">
        <f>SUBSTITUTE(_xlfn.XLOOKUP(CN$2,'Cable Types'!$A:$A,'Cable Types'!$M:$M),0,"N/A")</f>
        <v/>
      </c>
      <c r="CO62" s="7" t="str">
        <f>SUBSTITUTE(_xlfn.XLOOKUP(CO$2,'Cable Types'!$A:$A,'Cable Types'!$M:$M),0,"N/A")</f>
        <v/>
      </c>
      <c r="CP62" s="7" t="str">
        <f>SUBSTITUTE(_xlfn.XLOOKUP(CP$2,'Cable Types'!$A:$A,'Cable Types'!$M:$M),0,"N/A")</f>
        <v/>
      </c>
      <c r="CQ62" s="7" t="str">
        <f>SUBSTITUTE(_xlfn.XLOOKUP(CQ$2,'Cable Types'!$A:$A,'Cable Types'!$M:$M),0,"N/A")</f>
        <v/>
      </c>
      <c r="CR62" s="7" t="str">
        <f>SUBSTITUTE(_xlfn.XLOOKUP(CR$2,'Cable Types'!$A:$A,'Cable Types'!$M:$M),0,"N/A")</f>
        <v/>
      </c>
      <c r="CS62" s="7" t="str">
        <f>SUBSTITUTE(_xlfn.XLOOKUP(CS$2,'Cable Types'!$A:$A,'Cable Types'!$M:$M),0,"N/A")</f>
        <v/>
      </c>
      <c r="CT62" s="7" t="str">
        <f>SUBSTITUTE(_xlfn.XLOOKUP(CT$2,'Cable Types'!$A:$A,'Cable Types'!$M:$M),0,"N/A")</f>
        <v/>
      </c>
      <c r="CU62" s="7" t="str">
        <f>SUBSTITUTE(_xlfn.XLOOKUP(CU$2,'Cable Types'!$A:$A,'Cable Types'!$M:$M),0,"N/A")</f>
        <v/>
      </c>
      <c r="CV62" s="7" t="str">
        <f>SUBSTITUTE(_xlfn.XLOOKUP(CV$2,'Cable Types'!$A:$A,'Cable Types'!$M:$M),0,"N/A")</f>
        <v/>
      </c>
      <c r="CW62" s="7" t="str">
        <f>SUBSTITUTE(_xlfn.XLOOKUP(CW$2,'Cable Types'!$A:$A,'Cable Types'!$M:$M),0,"N/A")</f>
        <v/>
      </c>
    </row>
    <row r="63" spans="1:101" ht="45" customHeight="1" x14ac:dyDescent="0.2">
      <c r="A63" s="4" t="s">
        <v>174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</row>
    <row r="64" spans="1:101" ht="45" customHeight="1" x14ac:dyDescent="0.2">
      <c r="A64" s="20" t="str">
        <f>A61&amp;"  - Side A Strip Length"&amp;CHAR(10)&amp;"(Only needed for full or partial strip)"</f>
        <v>Conductor 6  - Side A Strip Length
(Only needed for full or partial strip)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</row>
    <row r="65" spans="1:101" ht="45" customHeight="1" x14ac:dyDescent="0.2">
      <c r="A65" s="4" t="s">
        <v>175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</row>
    <row r="66" spans="1:101" ht="45" customHeight="1" x14ac:dyDescent="0.2">
      <c r="A66" s="4" t="s">
        <v>176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ht="45" customHeight="1" x14ac:dyDescent="0.2">
      <c r="A67" s="4" t="s">
        <v>177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</row>
    <row r="68" spans="1:101" ht="45" customHeight="1" x14ac:dyDescent="0.2">
      <c r="A68" s="20" t="str">
        <f>A61&amp;"  - Side B Strip Length"&amp;CHAR(10)&amp;"(Only needed for full or partial strip)"</f>
        <v>Conductor 6  - Side B Strip Length
(Only needed for full or partial strip)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ht="45" customHeight="1" x14ac:dyDescent="0.2">
      <c r="A69" s="4" t="s">
        <v>178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ht="45" customHeight="1" x14ac:dyDescent="0.2">
      <c r="A70" s="4" t="s">
        <v>179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ht="19.5" customHeight="1" x14ac:dyDescent="0.2">
      <c r="A71" s="3" t="s">
        <v>180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</row>
    <row r="72" spans="1:101" ht="45" customHeight="1" x14ac:dyDescent="0.2">
      <c r="A72" s="4" t="s">
        <v>181</v>
      </c>
      <c r="B72" s="7" t="str">
        <f>SUBSTITUTE(_xlfn.XLOOKUP(B$2,'Cable Types'!$A:$A,'Cable Types'!$N:$N),0,"N/A")</f>
        <v>Orange</v>
      </c>
      <c r="C72" s="7" t="str">
        <f>SUBSTITUTE(_xlfn.XLOOKUP(C$2,'Cable Types'!$A:$A,'Cable Types'!$N:$N),0,"N/A")</f>
        <v/>
      </c>
      <c r="D72" s="7" t="str">
        <f>SUBSTITUTE(_xlfn.XLOOKUP(D$2,'Cable Types'!$A:$A,'Cable Types'!$N:$N),0,"N/A")</f>
        <v/>
      </c>
      <c r="E72" s="7" t="str">
        <f>SUBSTITUTE(_xlfn.XLOOKUP(E$2,'Cable Types'!$A:$A,'Cable Types'!$N:$N),0,"N/A")</f>
        <v/>
      </c>
      <c r="F72" s="7" t="str">
        <f>SUBSTITUTE(_xlfn.XLOOKUP(F$2,'Cable Types'!$A:$A,'Cable Types'!$N:$N),0,"N/A")</f>
        <v/>
      </c>
      <c r="G72" s="7" t="str">
        <f>SUBSTITUTE(_xlfn.XLOOKUP(G$2,'Cable Types'!$A:$A,'Cable Types'!$N:$N),0,"N/A")</f>
        <v/>
      </c>
      <c r="H72" s="7" t="str">
        <f>SUBSTITUTE(_xlfn.XLOOKUP(H$2,'Cable Types'!$A:$A,'Cable Types'!$N:$N),0,"N/A")</f>
        <v/>
      </c>
      <c r="I72" s="7" t="str">
        <f>SUBSTITUTE(_xlfn.XLOOKUP(I$2,'Cable Types'!$A:$A,'Cable Types'!$N:$N),0,"N/A")</f>
        <v/>
      </c>
      <c r="J72" s="7" t="str">
        <f>SUBSTITUTE(_xlfn.XLOOKUP(J$2,'Cable Types'!$A:$A,'Cable Types'!$N:$N),0,"N/A")</f>
        <v/>
      </c>
      <c r="K72" s="7" t="str">
        <f>SUBSTITUTE(_xlfn.XLOOKUP(K$2,'Cable Types'!$A:$A,'Cable Types'!$N:$N),0,"N/A")</f>
        <v/>
      </c>
      <c r="L72" s="7" t="str">
        <f>SUBSTITUTE(_xlfn.XLOOKUP(L$2,'Cable Types'!$A:$A,'Cable Types'!$N:$N),0,"N/A")</f>
        <v/>
      </c>
      <c r="M72" s="7" t="str">
        <f>SUBSTITUTE(_xlfn.XLOOKUP(M$2,'Cable Types'!$A:$A,'Cable Types'!$N:$N),0,"N/A")</f>
        <v/>
      </c>
      <c r="N72" s="7" t="str">
        <f>SUBSTITUTE(_xlfn.XLOOKUP(N$2,'Cable Types'!$A:$A,'Cable Types'!$N:$N),0,"N/A")</f>
        <v/>
      </c>
      <c r="O72" s="7" t="str">
        <f>SUBSTITUTE(_xlfn.XLOOKUP(O$2,'Cable Types'!$A:$A,'Cable Types'!$N:$N),0,"N/A")</f>
        <v/>
      </c>
      <c r="P72" s="7" t="str">
        <f>SUBSTITUTE(_xlfn.XLOOKUP(P$2,'Cable Types'!$A:$A,'Cable Types'!$N:$N),0,"N/A")</f>
        <v/>
      </c>
      <c r="Q72" s="7" t="str">
        <f>SUBSTITUTE(_xlfn.XLOOKUP(Q$2,'Cable Types'!$A:$A,'Cable Types'!$N:$N),0,"N/A")</f>
        <v/>
      </c>
      <c r="R72" s="7" t="str">
        <f>SUBSTITUTE(_xlfn.XLOOKUP(R$2,'Cable Types'!$A:$A,'Cable Types'!$N:$N),0,"N/A")</f>
        <v/>
      </c>
      <c r="S72" s="7" t="str">
        <f>SUBSTITUTE(_xlfn.XLOOKUP(S$2,'Cable Types'!$A:$A,'Cable Types'!$N:$N),0,"N/A")</f>
        <v/>
      </c>
      <c r="T72" s="7" t="str">
        <f>SUBSTITUTE(_xlfn.XLOOKUP(T$2,'Cable Types'!$A:$A,'Cable Types'!$N:$N),0,"N/A")</f>
        <v/>
      </c>
      <c r="U72" s="7" t="str">
        <f>SUBSTITUTE(_xlfn.XLOOKUP(U$2,'Cable Types'!$A:$A,'Cable Types'!$N:$N),0,"N/A")</f>
        <v/>
      </c>
      <c r="V72" s="7" t="str">
        <f>SUBSTITUTE(_xlfn.XLOOKUP(V$2,'Cable Types'!$A:$A,'Cable Types'!$N:$N),0,"N/A")</f>
        <v/>
      </c>
      <c r="W72" s="7" t="str">
        <f>SUBSTITUTE(_xlfn.XLOOKUP(W$2,'Cable Types'!$A:$A,'Cable Types'!$N:$N),0,"N/A")</f>
        <v/>
      </c>
      <c r="X72" s="7" t="str">
        <f>SUBSTITUTE(_xlfn.XLOOKUP(X$2,'Cable Types'!$A:$A,'Cable Types'!$N:$N),0,"N/A")</f>
        <v/>
      </c>
      <c r="Y72" s="7" t="str">
        <f>SUBSTITUTE(_xlfn.XLOOKUP(Y$2,'Cable Types'!$A:$A,'Cable Types'!$N:$N),0,"N/A")</f>
        <v/>
      </c>
      <c r="Z72" s="7" t="str">
        <f>SUBSTITUTE(_xlfn.XLOOKUP(Z$2,'Cable Types'!$A:$A,'Cable Types'!$N:$N),0,"N/A")</f>
        <v/>
      </c>
      <c r="AA72" s="7" t="str">
        <f>SUBSTITUTE(_xlfn.XLOOKUP(AA$2,'Cable Types'!$A:$A,'Cable Types'!$N:$N),0,"N/A")</f>
        <v/>
      </c>
      <c r="AB72" s="7" t="str">
        <f>SUBSTITUTE(_xlfn.XLOOKUP(AB$2,'Cable Types'!$A:$A,'Cable Types'!$N:$N),0,"N/A")</f>
        <v/>
      </c>
      <c r="AC72" s="7" t="str">
        <f>SUBSTITUTE(_xlfn.XLOOKUP(AC$2,'Cable Types'!$A:$A,'Cable Types'!$N:$N),0,"N/A")</f>
        <v/>
      </c>
      <c r="AD72" s="7" t="str">
        <f>SUBSTITUTE(_xlfn.XLOOKUP(AD$2,'Cable Types'!$A:$A,'Cable Types'!$N:$N),0,"N/A")</f>
        <v/>
      </c>
      <c r="AE72" s="7" t="str">
        <f>SUBSTITUTE(_xlfn.XLOOKUP(AE$2,'Cable Types'!$A:$A,'Cable Types'!$N:$N),0,"N/A")</f>
        <v/>
      </c>
      <c r="AF72" s="7" t="str">
        <f>SUBSTITUTE(_xlfn.XLOOKUP(AF$2,'Cable Types'!$A:$A,'Cable Types'!$N:$N),0,"N/A")</f>
        <v/>
      </c>
      <c r="AG72" s="7" t="str">
        <f>SUBSTITUTE(_xlfn.XLOOKUP(AG$2,'Cable Types'!$A:$A,'Cable Types'!$N:$N),0,"N/A")</f>
        <v/>
      </c>
      <c r="AH72" s="7" t="str">
        <f>SUBSTITUTE(_xlfn.XLOOKUP(AH$2,'Cable Types'!$A:$A,'Cable Types'!$N:$N),0,"N/A")</f>
        <v/>
      </c>
      <c r="AI72" s="7" t="str">
        <f>SUBSTITUTE(_xlfn.XLOOKUP(AI$2,'Cable Types'!$A:$A,'Cable Types'!$N:$N),0,"N/A")</f>
        <v/>
      </c>
      <c r="AJ72" s="7" t="str">
        <f>SUBSTITUTE(_xlfn.XLOOKUP(AJ$2,'Cable Types'!$A:$A,'Cable Types'!$N:$N),0,"N/A")</f>
        <v/>
      </c>
      <c r="AK72" s="7" t="str">
        <f>SUBSTITUTE(_xlfn.XLOOKUP(AK$2,'Cable Types'!$A:$A,'Cable Types'!$N:$N),0,"N/A")</f>
        <v/>
      </c>
      <c r="AL72" s="7" t="str">
        <f>SUBSTITUTE(_xlfn.XLOOKUP(AL$2,'Cable Types'!$A:$A,'Cable Types'!$N:$N),0,"N/A")</f>
        <v/>
      </c>
      <c r="AM72" s="7" t="str">
        <f>SUBSTITUTE(_xlfn.XLOOKUP(AM$2,'Cable Types'!$A:$A,'Cable Types'!$N:$N),0,"N/A")</f>
        <v/>
      </c>
      <c r="AN72" s="7" t="str">
        <f>SUBSTITUTE(_xlfn.XLOOKUP(AN$2,'Cable Types'!$A:$A,'Cable Types'!$N:$N),0,"N/A")</f>
        <v/>
      </c>
      <c r="AO72" s="7" t="str">
        <f>SUBSTITUTE(_xlfn.XLOOKUP(AO$2,'Cable Types'!$A:$A,'Cable Types'!$N:$N),0,"N/A")</f>
        <v/>
      </c>
      <c r="AP72" s="7" t="str">
        <f>SUBSTITUTE(_xlfn.XLOOKUP(AP$2,'Cable Types'!$A:$A,'Cable Types'!$N:$N),0,"N/A")</f>
        <v/>
      </c>
      <c r="AQ72" s="7" t="str">
        <f>SUBSTITUTE(_xlfn.XLOOKUP(AQ$2,'Cable Types'!$A:$A,'Cable Types'!$N:$N),0,"N/A")</f>
        <v/>
      </c>
      <c r="AR72" s="7" t="str">
        <f>SUBSTITUTE(_xlfn.XLOOKUP(AR$2,'Cable Types'!$A:$A,'Cable Types'!$N:$N),0,"N/A")</f>
        <v/>
      </c>
      <c r="AS72" s="7" t="str">
        <f>SUBSTITUTE(_xlfn.XLOOKUP(AS$2,'Cable Types'!$A:$A,'Cable Types'!$N:$N),0,"N/A")</f>
        <v/>
      </c>
      <c r="AT72" s="7" t="str">
        <f>SUBSTITUTE(_xlfn.XLOOKUP(AT$2,'Cable Types'!$A:$A,'Cable Types'!$N:$N),0,"N/A")</f>
        <v/>
      </c>
      <c r="AU72" s="7" t="str">
        <f>SUBSTITUTE(_xlfn.XLOOKUP(AU$2,'Cable Types'!$A:$A,'Cable Types'!$N:$N),0,"N/A")</f>
        <v/>
      </c>
      <c r="AV72" s="7" t="str">
        <f>SUBSTITUTE(_xlfn.XLOOKUP(AV$2,'Cable Types'!$A:$A,'Cable Types'!$N:$N),0,"N/A")</f>
        <v/>
      </c>
      <c r="AW72" s="7" t="str">
        <f>SUBSTITUTE(_xlfn.XLOOKUP(AW$2,'Cable Types'!$A:$A,'Cable Types'!$N:$N),0,"N/A")</f>
        <v/>
      </c>
      <c r="AX72" s="7" t="str">
        <f>SUBSTITUTE(_xlfn.XLOOKUP(AX$2,'Cable Types'!$A:$A,'Cable Types'!$N:$N),0,"N/A")</f>
        <v/>
      </c>
      <c r="AY72" s="7" t="str">
        <f>SUBSTITUTE(_xlfn.XLOOKUP(AY$2,'Cable Types'!$A:$A,'Cable Types'!$N:$N),0,"N/A")</f>
        <v/>
      </c>
      <c r="AZ72" s="7" t="str">
        <f>SUBSTITUTE(_xlfn.XLOOKUP(AZ$2,'Cable Types'!$A:$A,'Cable Types'!$N:$N),0,"N/A")</f>
        <v/>
      </c>
      <c r="BA72" s="7" t="str">
        <f>SUBSTITUTE(_xlfn.XLOOKUP(BA$2,'Cable Types'!$A:$A,'Cable Types'!$N:$N),0,"N/A")</f>
        <v/>
      </c>
      <c r="BB72" s="7" t="str">
        <f>SUBSTITUTE(_xlfn.XLOOKUP(BB$2,'Cable Types'!$A:$A,'Cable Types'!$N:$N),0,"N/A")</f>
        <v/>
      </c>
      <c r="BC72" s="7" t="str">
        <f>SUBSTITUTE(_xlfn.XLOOKUP(BC$2,'Cable Types'!$A:$A,'Cable Types'!$N:$N),0,"N/A")</f>
        <v/>
      </c>
      <c r="BD72" s="7" t="str">
        <f>SUBSTITUTE(_xlfn.XLOOKUP(BD$2,'Cable Types'!$A:$A,'Cable Types'!$N:$N),0,"N/A")</f>
        <v/>
      </c>
      <c r="BE72" s="7" t="str">
        <f>SUBSTITUTE(_xlfn.XLOOKUP(BE$2,'Cable Types'!$A:$A,'Cable Types'!$N:$N),0,"N/A")</f>
        <v/>
      </c>
      <c r="BF72" s="7" t="str">
        <f>SUBSTITUTE(_xlfn.XLOOKUP(BF$2,'Cable Types'!$A:$A,'Cable Types'!$N:$N),0,"N/A")</f>
        <v/>
      </c>
      <c r="BG72" s="7" t="str">
        <f>SUBSTITUTE(_xlfn.XLOOKUP(BG$2,'Cable Types'!$A:$A,'Cable Types'!$N:$N),0,"N/A")</f>
        <v/>
      </c>
      <c r="BH72" s="7" t="str">
        <f>SUBSTITUTE(_xlfn.XLOOKUP(BH$2,'Cable Types'!$A:$A,'Cable Types'!$N:$N),0,"N/A")</f>
        <v/>
      </c>
      <c r="BI72" s="7" t="str">
        <f>SUBSTITUTE(_xlfn.XLOOKUP(BI$2,'Cable Types'!$A:$A,'Cable Types'!$N:$N),0,"N/A")</f>
        <v/>
      </c>
      <c r="BJ72" s="7" t="str">
        <f>SUBSTITUTE(_xlfn.XLOOKUP(BJ$2,'Cable Types'!$A:$A,'Cable Types'!$N:$N),0,"N/A")</f>
        <v/>
      </c>
      <c r="BK72" s="7" t="str">
        <f>SUBSTITUTE(_xlfn.XLOOKUP(BK$2,'Cable Types'!$A:$A,'Cable Types'!$N:$N),0,"N/A")</f>
        <v/>
      </c>
      <c r="BL72" s="7" t="str">
        <f>SUBSTITUTE(_xlfn.XLOOKUP(BL$2,'Cable Types'!$A:$A,'Cable Types'!$N:$N),0,"N/A")</f>
        <v/>
      </c>
      <c r="BM72" s="7" t="str">
        <f>SUBSTITUTE(_xlfn.XLOOKUP(BM$2,'Cable Types'!$A:$A,'Cable Types'!$N:$N),0,"N/A")</f>
        <v/>
      </c>
      <c r="BN72" s="7" t="str">
        <f>SUBSTITUTE(_xlfn.XLOOKUP(BN$2,'Cable Types'!$A:$A,'Cable Types'!$N:$N),0,"N/A")</f>
        <v/>
      </c>
      <c r="BO72" s="7" t="str">
        <f>SUBSTITUTE(_xlfn.XLOOKUP(BO$2,'Cable Types'!$A:$A,'Cable Types'!$N:$N),0,"N/A")</f>
        <v/>
      </c>
      <c r="BP72" s="7" t="str">
        <f>SUBSTITUTE(_xlfn.XLOOKUP(BP$2,'Cable Types'!$A:$A,'Cable Types'!$N:$N),0,"N/A")</f>
        <v/>
      </c>
      <c r="BQ72" s="7" t="str">
        <f>SUBSTITUTE(_xlfn.XLOOKUP(BQ$2,'Cable Types'!$A:$A,'Cable Types'!$N:$N),0,"N/A")</f>
        <v/>
      </c>
      <c r="BR72" s="7" t="str">
        <f>SUBSTITUTE(_xlfn.XLOOKUP(BR$2,'Cable Types'!$A:$A,'Cable Types'!$N:$N),0,"N/A")</f>
        <v/>
      </c>
      <c r="BS72" s="7" t="str">
        <f>SUBSTITUTE(_xlfn.XLOOKUP(BS$2,'Cable Types'!$A:$A,'Cable Types'!$N:$N),0,"N/A")</f>
        <v/>
      </c>
      <c r="BT72" s="7" t="str">
        <f>SUBSTITUTE(_xlfn.XLOOKUP(BT$2,'Cable Types'!$A:$A,'Cable Types'!$N:$N),0,"N/A")</f>
        <v/>
      </c>
      <c r="BU72" s="7" t="str">
        <f>SUBSTITUTE(_xlfn.XLOOKUP(BU$2,'Cable Types'!$A:$A,'Cable Types'!$N:$N),0,"N/A")</f>
        <v/>
      </c>
      <c r="BV72" s="7" t="str">
        <f>SUBSTITUTE(_xlfn.XLOOKUP(BV$2,'Cable Types'!$A:$A,'Cable Types'!$N:$N),0,"N/A")</f>
        <v/>
      </c>
      <c r="BW72" s="7" t="str">
        <f>SUBSTITUTE(_xlfn.XLOOKUP(BW$2,'Cable Types'!$A:$A,'Cable Types'!$N:$N),0,"N/A")</f>
        <v/>
      </c>
      <c r="BX72" s="7" t="str">
        <f>SUBSTITUTE(_xlfn.XLOOKUP(BX$2,'Cable Types'!$A:$A,'Cable Types'!$N:$N),0,"N/A")</f>
        <v/>
      </c>
      <c r="BY72" s="7" t="str">
        <f>SUBSTITUTE(_xlfn.XLOOKUP(BY$2,'Cable Types'!$A:$A,'Cable Types'!$N:$N),0,"N/A")</f>
        <v/>
      </c>
      <c r="BZ72" s="7" t="str">
        <f>SUBSTITUTE(_xlfn.XLOOKUP(BZ$2,'Cable Types'!$A:$A,'Cable Types'!$N:$N),0,"N/A")</f>
        <v/>
      </c>
      <c r="CA72" s="7" t="str">
        <f>SUBSTITUTE(_xlfn.XLOOKUP(CA$2,'Cable Types'!$A:$A,'Cable Types'!$N:$N),0,"N/A")</f>
        <v/>
      </c>
      <c r="CB72" s="7" t="str">
        <f>SUBSTITUTE(_xlfn.XLOOKUP(CB$2,'Cable Types'!$A:$A,'Cable Types'!$N:$N),0,"N/A")</f>
        <v/>
      </c>
      <c r="CC72" s="7" t="str">
        <f>SUBSTITUTE(_xlfn.XLOOKUP(CC$2,'Cable Types'!$A:$A,'Cable Types'!$N:$N),0,"N/A")</f>
        <v/>
      </c>
      <c r="CD72" s="7" t="str">
        <f>SUBSTITUTE(_xlfn.XLOOKUP(CD$2,'Cable Types'!$A:$A,'Cable Types'!$N:$N),0,"N/A")</f>
        <v/>
      </c>
      <c r="CE72" s="7" t="str">
        <f>SUBSTITUTE(_xlfn.XLOOKUP(CE$2,'Cable Types'!$A:$A,'Cable Types'!$N:$N),0,"N/A")</f>
        <v/>
      </c>
      <c r="CF72" s="7" t="str">
        <f>SUBSTITUTE(_xlfn.XLOOKUP(CF$2,'Cable Types'!$A:$A,'Cable Types'!$N:$N),0,"N/A")</f>
        <v/>
      </c>
      <c r="CG72" s="7" t="str">
        <f>SUBSTITUTE(_xlfn.XLOOKUP(CG$2,'Cable Types'!$A:$A,'Cable Types'!$N:$N),0,"N/A")</f>
        <v/>
      </c>
      <c r="CH72" s="7" t="str">
        <f>SUBSTITUTE(_xlfn.XLOOKUP(CH$2,'Cable Types'!$A:$A,'Cable Types'!$N:$N),0,"N/A")</f>
        <v/>
      </c>
      <c r="CI72" s="7" t="str">
        <f>SUBSTITUTE(_xlfn.XLOOKUP(CI$2,'Cable Types'!$A:$A,'Cable Types'!$N:$N),0,"N/A")</f>
        <v/>
      </c>
      <c r="CJ72" s="7" t="str">
        <f>SUBSTITUTE(_xlfn.XLOOKUP(CJ$2,'Cable Types'!$A:$A,'Cable Types'!$N:$N),0,"N/A")</f>
        <v/>
      </c>
      <c r="CK72" s="7" t="str">
        <f>SUBSTITUTE(_xlfn.XLOOKUP(CK$2,'Cable Types'!$A:$A,'Cable Types'!$N:$N),0,"N/A")</f>
        <v/>
      </c>
      <c r="CL72" s="7" t="str">
        <f>SUBSTITUTE(_xlfn.XLOOKUP(CL$2,'Cable Types'!$A:$A,'Cable Types'!$N:$N),0,"N/A")</f>
        <v/>
      </c>
      <c r="CM72" s="7" t="str">
        <f>SUBSTITUTE(_xlfn.XLOOKUP(CM$2,'Cable Types'!$A:$A,'Cable Types'!$N:$N),0,"N/A")</f>
        <v/>
      </c>
      <c r="CN72" s="7" t="str">
        <f>SUBSTITUTE(_xlfn.XLOOKUP(CN$2,'Cable Types'!$A:$A,'Cable Types'!$N:$N),0,"N/A")</f>
        <v/>
      </c>
      <c r="CO72" s="7" t="str">
        <f>SUBSTITUTE(_xlfn.XLOOKUP(CO$2,'Cable Types'!$A:$A,'Cable Types'!$N:$N),0,"N/A")</f>
        <v/>
      </c>
      <c r="CP72" s="7" t="str">
        <f>SUBSTITUTE(_xlfn.XLOOKUP(CP$2,'Cable Types'!$A:$A,'Cable Types'!$N:$N),0,"N/A")</f>
        <v/>
      </c>
      <c r="CQ72" s="7" t="str">
        <f>SUBSTITUTE(_xlfn.XLOOKUP(CQ$2,'Cable Types'!$A:$A,'Cable Types'!$N:$N),0,"N/A")</f>
        <v/>
      </c>
      <c r="CR72" s="7" t="str">
        <f>SUBSTITUTE(_xlfn.XLOOKUP(CR$2,'Cable Types'!$A:$A,'Cable Types'!$N:$N),0,"N/A")</f>
        <v/>
      </c>
      <c r="CS72" s="7" t="str">
        <f>SUBSTITUTE(_xlfn.XLOOKUP(CS$2,'Cable Types'!$A:$A,'Cable Types'!$N:$N),0,"N/A")</f>
        <v/>
      </c>
      <c r="CT72" s="7" t="str">
        <f>SUBSTITUTE(_xlfn.XLOOKUP(CT$2,'Cable Types'!$A:$A,'Cable Types'!$N:$N),0,"N/A")</f>
        <v/>
      </c>
      <c r="CU72" s="7" t="str">
        <f>SUBSTITUTE(_xlfn.XLOOKUP(CU$2,'Cable Types'!$A:$A,'Cable Types'!$N:$N),0,"N/A")</f>
        <v/>
      </c>
      <c r="CV72" s="7" t="str">
        <f>SUBSTITUTE(_xlfn.XLOOKUP(CV$2,'Cable Types'!$A:$A,'Cable Types'!$N:$N),0,"N/A")</f>
        <v/>
      </c>
      <c r="CW72" s="7" t="str">
        <f>SUBSTITUTE(_xlfn.XLOOKUP(CW$2,'Cable Types'!$A:$A,'Cable Types'!$N:$N),0,"N/A")</f>
        <v/>
      </c>
    </row>
    <row r="73" spans="1:101" ht="45" customHeight="1" x14ac:dyDescent="0.2">
      <c r="A73" s="4" t="s">
        <v>182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</row>
    <row r="74" spans="1:101" ht="45" customHeight="1" x14ac:dyDescent="0.2">
      <c r="A74" s="20" t="str">
        <f>A71&amp;"  - Side A Strip Length"&amp;CHAR(10)&amp;"(Only needed for full or partial strip)"</f>
        <v>Conductor 7  - Side A Strip Length
(Only needed for full or partial strip)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</row>
    <row r="75" spans="1:101" ht="45" customHeight="1" x14ac:dyDescent="0.2">
      <c r="A75" s="4" t="s">
        <v>183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</row>
    <row r="76" spans="1:101" ht="45" customHeight="1" x14ac:dyDescent="0.2">
      <c r="A76" s="4" t="s">
        <v>184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</row>
    <row r="77" spans="1:101" ht="45" customHeight="1" x14ac:dyDescent="0.2">
      <c r="A77" s="4" t="s">
        <v>185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</row>
    <row r="78" spans="1:101" ht="45" customHeight="1" x14ac:dyDescent="0.2">
      <c r="A78" s="20" t="str">
        <f>A71&amp;"  - Side B Strip Length"&amp;CHAR(10)&amp;"(Only needed for full or partial strip)"</f>
        <v>Conductor 7  - Side B Strip Length
(Only needed for full or partial strip)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</row>
    <row r="79" spans="1:101" ht="45" customHeight="1" x14ac:dyDescent="0.2">
      <c r="A79" s="4" t="s">
        <v>186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</row>
    <row r="80" spans="1:101" ht="45" customHeight="1" x14ac:dyDescent="0.2">
      <c r="A80" s="4" t="s">
        <v>187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</row>
    <row r="81" spans="1:101" ht="19.5" customHeight="1" x14ac:dyDescent="0.2">
      <c r="A81" s="3" t="s">
        <v>188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</row>
    <row r="82" spans="1:101" ht="45" customHeight="1" x14ac:dyDescent="0.2">
      <c r="A82" s="4" t="s">
        <v>189</v>
      </c>
      <c r="B82" s="7" t="str">
        <f>SUBSTITUTE(_xlfn.XLOOKUP(B$2,'Cable Types'!$A:$A,'Cable Types'!$O:$O),0,"N/A")</f>
        <v>Brown</v>
      </c>
      <c r="C82" s="7" t="str">
        <f>SUBSTITUTE(_xlfn.XLOOKUP(C$2,'Cable Types'!$A:$A,'Cable Types'!$O:$O),0,"N/A")</f>
        <v/>
      </c>
      <c r="D82" s="7" t="str">
        <f>SUBSTITUTE(_xlfn.XLOOKUP(D$2,'Cable Types'!$A:$A,'Cable Types'!$O:$O),0,"N/A")</f>
        <v/>
      </c>
      <c r="E82" s="7" t="str">
        <f>SUBSTITUTE(_xlfn.XLOOKUP(E$2,'Cable Types'!$A:$A,'Cable Types'!$O:$O),0,"N/A")</f>
        <v/>
      </c>
      <c r="F82" s="7" t="str">
        <f>SUBSTITUTE(_xlfn.XLOOKUP(F$2,'Cable Types'!$A:$A,'Cable Types'!$O:$O),0,"N/A")</f>
        <v/>
      </c>
      <c r="G82" s="7" t="str">
        <f>SUBSTITUTE(_xlfn.XLOOKUP(G$2,'Cable Types'!$A:$A,'Cable Types'!$O:$O),0,"N/A")</f>
        <v/>
      </c>
      <c r="H82" s="7" t="str">
        <f>SUBSTITUTE(_xlfn.XLOOKUP(H$2,'Cable Types'!$A:$A,'Cable Types'!$O:$O),0,"N/A")</f>
        <v/>
      </c>
      <c r="I82" s="7" t="str">
        <f>SUBSTITUTE(_xlfn.XLOOKUP(I$2,'Cable Types'!$A:$A,'Cable Types'!$O:$O),0,"N/A")</f>
        <v/>
      </c>
      <c r="J82" s="7" t="str">
        <f>SUBSTITUTE(_xlfn.XLOOKUP(J$2,'Cable Types'!$A:$A,'Cable Types'!$O:$O),0,"N/A")</f>
        <v/>
      </c>
      <c r="K82" s="7" t="str">
        <f>SUBSTITUTE(_xlfn.XLOOKUP(K$2,'Cable Types'!$A:$A,'Cable Types'!$O:$O),0,"N/A")</f>
        <v/>
      </c>
      <c r="L82" s="7" t="str">
        <f>SUBSTITUTE(_xlfn.XLOOKUP(L$2,'Cable Types'!$A:$A,'Cable Types'!$O:$O),0,"N/A")</f>
        <v/>
      </c>
      <c r="M82" s="7" t="str">
        <f>SUBSTITUTE(_xlfn.XLOOKUP(M$2,'Cable Types'!$A:$A,'Cable Types'!$O:$O),0,"N/A")</f>
        <v/>
      </c>
      <c r="N82" s="7" t="str">
        <f>SUBSTITUTE(_xlfn.XLOOKUP(N$2,'Cable Types'!$A:$A,'Cable Types'!$O:$O),0,"N/A")</f>
        <v/>
      </c>
      <c r="O82" s="7" t="str">
        <f>SUBSTITUTE(_xlfn.XLOOKUP(O$2,'Cable Types'!$A:$A,'Cable Types'!$O:$O),0,"N/A")</f>
        <v/>
      </c>
      <c r="P82" s="7" t="str">
        <f>SUBSTITUTE(_xlfn.XLOOKUP(P$2,'Cable Types'!$A:$A,'Cable Types'!$O:$O),0,"N/A")</f>
        <v/>
      </c>
      <c r="Q82" s="7" t="str">
        <f>SUBSTITUTE(_xlfn.XLOOKUP(Q$2,'Cable Types'!$A:$A,'Cable Types'!$O:$O),0,"N/A")</f>
        <v/>
      </c>
      <c r="R82" s="7" t="str">
        <f>SUBSTITUTE(_xlfn.XLOOKUP(R$2,'Cable Types'!$A:$A,'Cable Types'!$O:$O),0,"N/A")</f>
        <v/>
      </c>
      <c r="S82" s="7" t="str">
        <f>SUBSTITUTE(_xlfn.XLOOKUP(S$2,'Cable Types'!$A:$A,'Cable Types'!$O:$O),0,"N/A")</f>
        <v/>
      </c>
      <c r="T82" s="7" t="str">
        <f>SUBSTITUTE(_xlfn.XLOOKUP(T$2,'Cable Types'!$A:$A,'Cable Types'!$O:$O),0,"N/A")</f>
        <v/>
      </c>
      <c r="U82" s="7" t="str">
        <f>SUBSTITUTE(_xlfn.XLOOKUP(U$2,'Cable Types'!$A:$A,'Cable Types'!$O:$O),0,"N/A")</f>
        <v/>
      </c>
      <c r="V82" s="7" t="str">
        <f>SUBSTITUTE(_xlfn.XLOOKUP(V$2,'Cable Types'!$A:$A,'Cable Types'!$O:$O),0,"N/A")</f>
        <v/>
      </c>
      <c r="W82" s="7" t="str">
        <f>SUBSTITUTE(_xlfn.XLOOKUP(W$2,'Cable Types'!$A:$A,'Cable Types'!$O:$O),0,"N/A")</f>
        <v/>
      </c>
      <c r="X82" s="7" t="str">
        <f>SUBSTITUTE(_xlfn.XLOOKUP(X$2,'Cable Types'!$A:$A,'Cable Types'!$O:$O),0,"N/A")</f>
        <v/>
      </c>
      <c r="Y82" s="7" t="str">
        <f>SUBSTITUTE(_xlfn.XLOOKUP(Y$2,'Cable Types'!$A:$A,'Cable Types'!$O:$O),0,"N/A")</f>
        <v/>
      </c>
      <c r="Z82" s="7" t="str">
        <f>SUBSTITUTE(_xlfn.XLOOKUP(Z$2,'Cable Types'!$A:$A,'Cable Types'!$O:$O),0,"N/A")</f>
        <v/>
      </c>
      <c r="AA82" s="7" t="str">
        <f>SUBSTITUTE(_xlfn.XLOOKUP(AA$2,'Cable Types'!$A:$A,'Cable Types'!$O:$O),0,"N/A")</f>
        <v/>
      </c>
      <c r="AB82" s="7" t="str">
        <f>SUBSTITUTE(_xlfn.XLOOKUP(AB$2,'Cable Types'!$A:$A,'Cable Types'!$O:$O),0,"N/A")</f>
        <v/>
      </c>
      <c r="AC82" s="7" t="str">
        <f>SUBSTITUTE(_xlfn.XLOOKUP(AC$2,'Cable Types'!$A:$A,'Cable Types'!$O:$O),0,"N/A")</f>
        <v/>
      </c>
      <c r="AD82" s="7" t="str">
        <f>SUBSTITUTE(_xlfn.XLOOKUP(AD$2,'Cable Types'!$A:$A,'Cable Types'!$O:$O),0,"N/A")</f>
        <v/>
      </c>
      <c r="AE82" s="7" t="str">
        <f>SUBSTITUTE(_xlfn.XLOOKUP(AE$2,'Cable Types'!$A:$A,'Cable Types'!$O:$O),0,"N/A")</f>
        <v/>
      </c>
      <c r="AF82" s="7" t="str">
        <f>SUBSTITUTE(_xlfn.XLOOKUP(AF$2,'Cable Types'!$A:$A,'Cable Types'!$O:$O),0,"N/A")</f>
        <v/>
      </c>
      <c r="AG82" s="7" t="str">
        <f>SUBSTITUTE(_xlfn.XLOOKUP(AG$2,'Cable Types'!$A:$A,'Cable Types'!$O:$O),0,"N/A")</f>
        <v/>
      </c>
      <c r="AH82" s="7" t="str">
        <f>SUBSTITUTE(_xlfn.XLOOKUP(AH$2,'Cable Types'!$A:$A,'Cable Types'!$O:$O),0,"N/A")</f>
        <v/>
      </c>
      <c r="AI82" s="7" t="str">
        <f>SUBSTITUTE(_xlfn.XLOOKUP(AI$2,'Cable Types'!$A:$A,'Cable Types'!$O:$O),0,"N/A")</f>
        <v/>
      </c>
      <c r="AJ82" s="7" t="str">
        <f>SUBSTITUTE(_xlfn.XLOOKUP(AJ$2,'Cable Types'!$A:$A,'Cable Types'!$O:$O),0,"N/A")</f>
        <v/>
      </c>
      <c r="AK82" s="7" t="str">
        <f>SUBSTITUTE(_xlfn.XLOOKUP(AK$2,'Cable Types'!$A:$A,'Cable Types'!$O:$O),0,"N/A")</f>
        <v/>
      </c>
      <c r="AL82" s="7" t="str">
        <f>SUBSTITUTE(_xlfn.XLOOKUP(AL$2,'Cable Types'!$A:$A,'Cable Types'!$O:$O),0,"N/A")</f>
        <v/>
      </c>
      <c r="AM82" s="7" t="str">
        <f>SUBSTITUTE(_xlfn.XLOOKUP(AM$2,'Cable Types'!$A:$A,'Cable Types'!$O:$O),0,"N/A")</f>
        <v/>
      </c>
      <c r="AN82" s="7" t="str">
        <f>SUBSTITUTE(_xlfn.XLOOKUP(AN$2,'Cable Types'!$A:$A,'Cable Types'!$O:$O),0,"N/A")</f>
        <v/>
      </c>
      <c r="AO82" s="7" t="str">
        <f>SUBSTITUTE(_xlfn.XLOOKUP(AO$2,'Cable Types'!$A:$A,'Cable Types'!$O:$O),0,"N/A")</f>
        <v/>
      </c>
      <c r="AP82" s="7" t="str">
        <f>SUBSTITUTE(_xlfn.XLOOKUP(AP$2,'Cable Types'!$A:$A,'Cable Types'!$O:$O),0,"N/A")</f>
        <v/>
      </c>
      <c r="AQ82" s="7" t="str">
        <f>SUBSTITUTE(_xlfn.XLOOKUP(AQ$2,'Cable Types'!$A:$A,'Cable Types'!$O:$O),0,"N/A")</f>
        <v/>
      </c>
      <c r="AR82" s="7" t="str">
        <f>SUBSTITUTE(_xlfn.XLOOKUP(AR$2,'Cable Types'!$A:$A,'Cable Types'!$O:$O),0,"N/A")</f>
        <v/>
      </c>
      <c r="AS82" s="7" t="str">
        <f>SUBSTITUTE(_xlfn.XLOOKUP(AS$2,'Cable Types'!$A:$A,'Cable Types'!$O:$O),0,"N/A")</f>
        <v/>
      </c>
      <c r="AT82" s="7" t="str">
        <f>SUBSTITUTE(_xlfn.XLOOKUP(AT$2,'Cable Types'!$A:$A,'Cable Types'!$O:$O),0,"N/A")</f>
        <v/>
      </c>
      <c r="AU82" s="7" t="str">
        <f>SUBSTITUTE(_xlfn.XLOOKUP(AU$2,'Cable Types'!$A:$A,'Cable Types'!$O:$O),0,"N/A")</f>
        <v/>
      </c>
      <c r="AV82" s="7" t="str">
        <f>SUBSTITUTE(_xlfn.XLOOKUP(AV$2,'Cable Types'!$A:$A,'Cable Types'!$O:$O),0,"N/A")</f>
        <v/>
      </c>
      <c r="AW82" s="7" t="str">
        <f>SUBSTITUTE(_xlfn.XLOOKUP(AW$2,'Cable Types'!$A:$A,'Cable Types'!$O:$O),0,"N/A")</f>
        <v/>
      </c>
      <c r="AX82" s="7" t="str">
        <f>SUBSTITUTE(_xlfn.XLOOKUP(AX$2,'Cable Types'!$A:$A,'Cable Types'!$O:$O),0,"N/A")</f>
        <v/>
      </c>
      <c r="AY82" s="7" t="str">
        <f>SUBSTITUTE(_xlfn.XLOOKUP(AY$2,'Cable Types'!$A:$A,'Cable Types'!$O:$O),0,"N/A")</f>
        <v/>
      </c>
      <c r="AZ82" s="7" t="str">
        <f>SUBSTITUTE(_xlfn.XLOOKUP(AZ$2,'Cable Types'!$A:$A,'Cable Types'!$O:$O),0,"N/A")</f>
        <v/>
      </c>
      <c r="BA82" s="7" t="str">
        <f>SUBSTITUTE(_xlfn.XLOOKUP(BA$2,'Cable Types'!$A:$A,'Cable Types'!$O:$O),0,"N/A")</f>
        <v/>
      </c>
      <c r="BB82" s="7" t="str">
        <f>SUBSTITUTE(_xlfn.XLOOKUP(BB$2,'Cable Types'!$A:$A,'Cable Types'!$O:$O),0,"N/A")</f>
        <v/>
      </c>
      <c r="BC82" s="7" t="str">
        <f>SUBSTITUTE(_xlfn.XLOOKUP(BC$2,'Cable Types'!$A:$A,'Cable Types'!$O:$O),0,"N/A")</f>
        <v/>
      </c>
      <c r="BD82" s="7" t="str">
        <f>SUBSTITUTE(_xlfn.XLOOKUP(BD$2,'Cable Types'!$A:$A,'Cable Types'!$O:$O),0,"N/A")</f>
        <v/>
      </c>
      <c r="BE82" s="7" t="str">
        <f>SUBSTITUTE(_xlfn.XLOOKUP(BE$2,'Cable Types'!$A:$A,'Cable Types'!$O:$O),0,"N/A")</f>
        <v/>
      </c>
      <c r="BF82" s="7" t="str">
        <f>SUBSTITUTE(_xlfn.XLOOKUP(BF$2,'Cable Types'!$A:$A,'Cable Types'!$O:$O),0,"N/A")</f>
        <v/>
      </c>
      <c r="BG82" s="7" t="str">
        <f>SUBSTITUTE(_xlfn.XLOOKUP(BG$2,'Cable Types'!$A:$A,'Cable Types'!$O:$O),0,"N/A")</f>
        <v/>
      </c>
      <c r="BH82" s="7" t="str">
        <f>SUBSTITUTE(_xlfn.XLOOKUP(BH$2,'Cable Types'!$A:$A,'Cable Types'!$O:$O),0,"N/A")</f>
        <v/>
      </c>
      <c r="BI82" s="7" t="str">
        <f>SUBSTITUTE(_xlfn.XLOOKUP(BI$2,'Cable Types'!$A:$A,'Cable Types'!$O:$O),0,"N/A")</f>
        <v/>
      </c>
      <c r="BJ82" s="7" t="str">
        <f>SUBSTITUTE(_xlfn.XLOOKUP(BJ$2,'Cable Types'!$A:$A,'Cable Types'!$O:$O),0,"N/A")</f>
        <v/>
      </c>
      <c r="BK82" s="7" t="str">
        <f>SUBSTITUTE(_xlfn.XLOOKUP(BK$2,'Cable Types'!$A:$A,'Cable Types'!$O:$O),0,"N/A")</f>
        <v/>
      </c>
      <c r="BL82" s="7" t="str">
        <f>SUBSTITUTE(_xlfn.XLOOKUP(BL$2,'Cable Types'!$A:$A,'Cable Types'!$O:$O),0,"N/A")</f>
        <v/>
      </c>
      <c r="BM82" s="7" t="str">
        <f>SUBSTITUTE(_xlfn.XLOOKUP(BM$2,'Cable Types'!$A:$A,'Cable Types'!$O:$O),0,"N/A")</f>
        <v/>
      </c>
      <c r="BN82" s="7" t="str">
        <f>SUBSTITUTE(_xlfn.XLOOKUP(BN$2,'Cable Types'!$A:$A,'Cable Types'!$O:$O),0,"N/A")</f>
        <v/>
      </c>
      <c r="BO82" s="7" t="str">
        <f>SUBSTITUTE(_xlfn.XLOOKUP(BO$2,'Cable Types'!$A:$A,'Cable Types'!$O:$O),0,"N/A")</f>
        <v/>
      </c>
      <c r="BP82" s="7" t="str">
        <f>SUBSTITUTE(_xlfn.XLOOKUP(BP$2,'Cable Types'!$A:$A,'Cable Types'!$O:$O),0,"N/A")</f>
        <v/>
      </c>
      <c r="BQ82" s="7" t="str">
        <f>SUBSTITUTE(_xlfn.XLOOKUP(BQ$2,'Cable Types'!$A:$A,'Cable Types'!$O:$O),0,"N/A")</f>
        <v/>
      </c>
      <c r="BR82" s="7" t="str">
        <f>SUBSTITUTE(_xlfn.XLOOKUP(BR$2,'Cable Types'!$A:$A,'Cable Types'!$O:$O),0,"N/A")</f>
        <v/>
      </c>
      <c r="BS82" s="7" t="str">
        <f>SUBSTITUTE(_xlfn.XLOOKUP(BS$2,'Cable Types'!$A:$A,'Cable Types'!$O:$O),0,"N/A")</f>
        <v/>
      </c>
      <c r="BT82" s="7" t="str">
        <f>SUBSTITUTE(_xlfn.XLOOKUP(BT$2,'Cable Types'!$A:$A,'Cable Types'!$O:$O),0,"N/A")</f>
        <v/>
      </c>
      <c r="BU82" s="7" t="str">
        <f>SUBSTITUTE(_xlfn.XLOOKUP(BU$2,'Cable Types'!$A:$A,'Cable Types'!$O:$O),0,"N/A")</f>
        <v/>
      </c>
      <c r="BV82" s="7" t="str">
        <f>SUBSTITUTE(_xlfn.XLOOKUP(BV$2,'Cable Types'!$A:$A,'Cable Types'!$O:$O),0,"N/A")</f>
        <v/>
      </c>
      <c r="BW82" s="7" t="str">
        <f>SUBSTITUTE(_xlfn.XLOOKUP(BW$2,'Cable Types'!$A:$A,'Cable Types'!$O:$O),0,"N/A")</f>
        <v/>
      </c>
      <c r="BX82" s="7" t="str">
        <f>SUBSTITUTE(_xlfn.XLOOKUP(BX$2,'Cable Types'!$A:$A,'Cable Types'!$O:$O),0,"N/A")</f>
        <v/>
      </c>
      <c r="BY82" s="7" t="str">
        <f>SUBSTITUTE(_xlfn.XLOOKUP(BY$2,'Cable Types'!$A:$A,'Cable Types'!$O:$O),0,"N/A")</f>
        <v/>
      </c>
      <c r="BZ82" s="7" t="str">
        <f>SUBSTITUTE(_xlfn.XLOOKUP(BZ$2,'Cable Types'!$A:$A,'Cable Types'!$O:$O),0,"N/A")</f>
        <v/>
      </c>
      <c r="CA82" s="7" t="str">
        <f>SUBSTITUTE(_xlfn.XLOOKUP(CA$2,'Cable Types'!$A:$A,'Cable Types'!$O:$O),0,"N/A")</f>
        <v/>
      </c>
      <c r="CB82" s="7" t="str">
        <f>SUBSTITUTE(_xlfn.XLOOKUP(CB$2,'Cable Types'!$A:$A,'Cable Types'!$O:$O),0,"N/A")</f>
        <v/>
      </c>
      <c r="CC82" s="7" t="str">
        <f>SUBSTITUTE(_xlfn.XLOOKUP(CC$2,'Cable Types'!$A:$A,'Cable Types'!$O:$O),0,"N/A")</f>
        <v/>
      </c>
      <c r="CD82" s="7" t="str">
        <f>SUBSTITUTE(_xlfn.XLOOKUP(CD$2,'Cable Types'!$A:$A,'Cable Types'!$O:$O),0,"N/A")</f>
        <v/>
      </c>
      <c r="CE82" s="7" t="str">
        <f>SUBSTITUTE(_xlfn.XLOOKUP(CE$2,'Cable Types'!$A:$A,'Cable Types'!$O:$O),0,"N/A")</f>
        <v/>
      </c>
      <c r="CF82" s="7" t="str">
        <f>SUBSTITUTE(_xlfn.XLOOKUP(CF$2,'Cable Types'!$A:$A,'Cable Types'!$O:$O),0,"N/A")</f>
        <v/>
      </c>
      <c r="CG82" s="7" t="str">
        <f>SUBSTITUTE(_xlfn.XLOOKUP(CG$2,'Cable Types'!$A:$A,'Cable Types'!$O:$O),0,"N/A")</f>
        <v/>
      </c>
      <c r="CH82" s="7" t="str">
        <f>SUBSTITUTE(_xlfn.XLOOKUP(CH$2,'Cable Types'!$A:$A,'Cable Types'!$O:$O),0,"N/A")</f>
        <v/>
      </c>
      <c r="CI82" s="7" t="str">
        <f>SUBSTITUTE(_xlfn.XLOOKUP(CI$2,'Cable Types'!$A:$A,'Cable Types'!$O:$O),0,"N/A")</f>
        <v/>
      </c>
      <c r="CJ82" s="7" t="str">
        <f>SUBSTITUTE(_xlfn.XLOOKUP(CJ$2,'Cable Types'!$A:$A,'Cable Types'!$O:$O),0,"N/A")</f>
        <v/>
      </c>
      <c r="CK82" s="7" t="str">
        <f>SUBSTITUTE(_xlfn.XLOOKUP(CK$2,'Cable Types'!$A:$A,'Cable Types'!$O:$O),0,"N/A")</f>
        <v/>
      </c>
      <c r="CL82" s="7" t="str">
        <f>SUBSTITUTE(_xlfn.XLOOKUP(CL$2,'Cable Types'!$A:$A,'Cable Types'!$O:$O),0,"N/A")</f>
        <v/>
      </c>
      <c r="CM82" s="7" t="str">
        <f>SUBSTITUTE(_xlfn.XLOOKUP(CM$2,'Cable Types'!$A:$A,'Cable Types'!$O:$O),0,"N/A")</f>
        <v/>
      </c>
      <c r="CN82" s="7" t="str">
        <f>SUBSTITUTE(_xlfn.XLOOKUP(CN$2,'Cable Types'!$A:$A,'Cable Types'!$O:$O),0,"N/A")</f>
        <v/>
      </c>
      <c r="CO82" s="7" t="str">
        <f>SUBSTITUTE(_xlfn.XLOOKUP(CO$2,'Cable Types'!$A:$A,'Cable Types'!$O:$O),0,"N/A")</f>
        <v/>
      </c>
      <c r="CP82" s="7" t="str">
        <f>SUBSTITUTE(_xlfn.XLOOKUP(CP$2,'Cable Types'!$A:$A,'Cable Types'!$O:$O),0,"N/A")</f>
        <v/>
      </c>
      <c r="CQ82" s="7" t="str">
        <f>SUBSTITUTE(_xlfn.XLOOKUP(CQ$2,'Cable Types'!$A:$A,'Cable Types'!$O:$O),0,"N/A")</f>
        <v/>
      </c>
      <c r="CR82" s="7" t="str">
        <f>SUBSTITUTE(_xlfn.XLOOKUP(CR$2,'Cable Types'!$A:$A,'Cable Types'!$O:$O),0,"N/A")</f>
        <v/>
      </c>
      <c r="CS82" s="7" t="str">
        <f>SUBSTITUTE(_xlfn.XLOOKUP(CS$2,'Cable Types'!$A:$A,'Cable Types'!$O:$O),0,"N/A")</f>
        <v/>
      </c>
      <c r="CT82" s="7" t="str">
        <f>SUBSTITUTE(_xlfn.XLOOKUP(CT$2,'Cable Types'!$A:$A,'Cable Types'!$O:$O),0,"N/A")</f>
        <v/>
      </c>
      <c r="CU82" s="7" t="str">
        <f>SUBSTITUTE(_xlfn.XLOOKUP(CU$2,'Cable Types'!$A:$A,'Cable Types'!$O:$O),0,"N/A")</f>
        <v/>
      </c>
      <c r="CV82" s="7" t="str">
        <f>SUBSTITUTE(_xlfn.XLOOKUP(CV$2,'Cable Types'!$A:$A,'Cable Types'!$O:$O),0,"N/A")</f>
        <v/>
      </c>
      <c r="CW82" s="7" t="str">
        <f>SUBSTITUTE(_xlfn.XLOOKUP(CW$2,'Cable Types'!$A:$A,'Cable Types'!$O:$O),0,"N/A")</f>
        <v/>
      </c>
    </row>
    <row r="83" spans="1:101" ht="45" customHeight="1" x14ac:dyDescent="0.2">
      <c r="A83" s="4" t="s">
        <v>190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</row>
    <row r="84" spans="1:101" ht="45" customHeight="1" x14ac:dyDescent="0.2">
      <c r="A84" s="20" t="str">
        <f>A81&amp;"  - Side A Strip Length"&amp;CHAR(10)&amp;"(Only needed for full or partial strip)"</f>
        <v>Conductor 8  - Side A Strip Length
(Only needed for full or partial strip)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</row>
    <row r="85" spans="1:101" ht="45" customHeight="1" x14ac:dyDescent="0.2">
      <c r="A85" s="4" t="s">
        <v>191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</row>
    <row r="86" spans="1:101" ht="45" customHeight="1" x14ac:dyDescent="0.2">
      <c r="A86" s="4" t="s">
        <v>192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</row>
    <row r="87" spans="1:101" ht="45" customHeight="1" x14ac:dyDescent="0.2">
      <c r="A87" s="4" t="s">
        <v>193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</row>
    <row r="88" spans="1:101" ht="45" customHeight="1" x14ac:dyDescent="0.2">
      <c r="A88" s="20" t="str">
        <f>A81&amp;"  - Side B Strip Length"&amp;CHAR(10)&amp;"(Only needed for full or partial strip)"</f>
        <v>Conductor 8  - Side B Strip Length
(Only needed for full or partial strip)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</row>
    <row r="89" spans="1:101" ht="45" customHeight="1" x14ac:dyDescent="0.2">
      <c r="A89" s="4" t="s">
        <v>194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</row>
    <row r="90" spans="1:101" ht="45" customHeight="1" x14ac:dyDescent="0.2">
      <c r="A90" s="4" t="s">
        <v>195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</row>
    <row r="91" spans="1:101" ht="19.5" customHeight="1" x14ac:dyDescent="0.2">
      <c r="A91" s="3" t="s">
        <v>196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</row>
    <row r="92" spans="1:101" ht="45" customHeight="1" x14ac:dyDescent="0.2">
      <c r="A92" s="4" t="s">
        <v>197</v>
      </c>
      <c r="B92" s="7" t="str">
        <f>SUBSTITUTE(_xlfn.XLOOKUP(B$2,'Cable Types'!$A:$A,'Cable Types'!$P:$P),0,"N/A")</f>
        <v/>
      </c>
      <c r="C92" s="7" t="str">
        <f>SUBSTITUTE(_xlfn.XLOOKUP(C$2,'Cable Types'!$A:$A,'Cable Types'!$P:$P),0,"N/A")</f>
        <v/>
      </c>
      <c r="D92" s="7" t="str">
        <f>SUBSTITUTE(_xlfn.XLOOKUP(D$2,'Cable Types'!$A:$A,'Cable Types'!$P:$P),0,"N/A")</f>
        <v/>
      </c>
      <c r="E92" s="7" t="str">
        <f>SUBSTITUTE(_xlfn.XLOOKUP(E$2,'Cable Types'!$A:$A,'Cable Types'!$P:$P),0,"N/A")</f>
        <v/>
      </c>
      <c r="F92" s="7" t="str">
        <f>SUBSTITUTE(_xlfn.XLOOKUP(F$2,'Cable Types'!$A:$A,'Cable Types'!$P:$P),0,"N/A")</f>
        <v/>
      </c>
      <c r="G92" s="7" t="str">
        <f>SUBSTITUTE(_xlfn.XLOOKUP(G$2,'Cable Types'!$A:$A,'Cable Types'!$P:$P),0,"N/A")</f>
        <v/>
      </c>
      <c r="H92" s="7" t="str">
        <f>SUBSTITUTE(_xlfn.XLOOKUP(H$2,'Cable Types'!$A:$A,'Cable Types'!$P:$P),0,"N/A")</f>
        <v/>
      </c>
      <c r="I92" s="7" t="str">
        <f>SUBSTITUTE(_xlfn.XLOOKUP(I$2,'Cable Types'!$A:$A,'Cable Types'!$P:$P),0,"N/A")</f>
        <v/>
      </c>
      <c r="J92" s="7" t="str">
        <f>SUBSTITUTE(_xlfn.XLOOKUP(J$2,'Cable Types'!$A:$A,'Cable Types'!$P:$P),0,"N/A")</f>
        <v/>
      </c>
      <c r="K92" s="7" t="str">
        <f>SUBSTITUTE(_xlfn.XLOOKUP(K$2,'Cable Types'!$A:$A,'Cable Types'!$P:$P),0,"N/A")</f>
        <v/>
      </c>
      <c r="L92" s="7" t="str">
        <f>SUBSTITUTE(_xlfn.XLOOKUP(L$2,'Cable Types'!$A:$A,'Cable Types'!$P:$P),0,"N/A")</f>
        <v/>
      </c>
      <c r="M92" s="7" t="str">
        <f>SUBSTITUTE(_xlfn.XLOOKUP(M$2,'Cable Types'!$A:$A,'Cable Types'!$P:$P),0,"N/A")</f>
        <v/>
      </c>
      <c r="N92" s="7" t="str">
        <f>SUBSTITUTE(_xlfn.XLOOKUP(N$2,'Cable Types'!$A:$A,'Cable Types'!$P:$P),0,"N/A")</f>
        <v/>
      </c>
      <c r="O92" s="7" t="str">
        <f>SUBSTITUTE(_xlfn.XLOOKUP(O$2,'Cable Types'!$A:$A,'Cable Types'!$P:$P),0,"N/A")</f>
        <v/>
      </c>
      <c r="P92" s="7" t="str">
        <f>SUBSTITUTE(_xlfn.XLOOKUP(P$2,'Cable Types'!$A:$A,'Cable Types'!$P:$P),0,"N/A")</f>
        <v/>
      </c>
      <c r="Q92" s="7" t="str">
        <f>SUBSTITUTE(_xlfn.XLOOKUP(Q$2,'Cable Types'!$A:$A,'Cable Types'!$P:$P),0,"N/A")</f>
        <v/>
      </c>
      <c r="R92" s="7" t="str">
        <f>SUBSTITUTE(_xlfn.XLOOKUP(R$2,'Cable Types'!$A:$A,'Cable Types'!$P:$P),0,"N/A")</f>
        <v/>
      </c>
      <c r="S92" s="7" t="str">
        <f>SUBSTITUTE(_xlfn.XLOOKUP(S$2,'Cable Types'!$A:$A,'Cable Types'!$P:$P),0,"N/A")</f>
        <v/>
      </c>
      <c r="T92" s="7" t="str">
        <f>SUBSTITUTE(_xlfn.XLOOKUP(T$2,'Cable Types'!$A:$A,'Cable Types'!$P:$P),0,"N/A")</f>
        <v/>
      </c>
      <c r="U92" s="7" t="str">
        <f>SUBSTITUTE(_xlfn.XLOOKUP(U$2,'Cable Types'!$A:$A,'Cable Types'!$P:$P),0,"N/A")</f>
        <v/>
      </c>
      <c r="V92" s="7" t="str">
        <f>SUBSTITUTE(_xlfn.XLOOKUP(V$2,'Cable Types'!$A:$A,'Cable Types'!$P:$P),0,"N/A")</f>
        <v/>
      </c>
      <c r="W92" s="7" t="str">
        <f>SUBSTITUTE(_xlfn.XLOOKUP(W$2,'Cable Types'!$A:$A,'Cable Types'!$P:$P),0,"N/A")</f>
        <v/>
      </c>
      <c r="X92" s="7" t="str">
        <f>SUBSTITUTE(_xlfn.XLOOKUP(X$2,'Cable Types'!$A:$A,'Cable Types'!$P:$P),0,"N/A")</f>
        <v/>
      </c>
      <c r="Y92" s="7" t="str">
        <f>SUBSTITUTE(_xlfn.XLOOKUP(Y$2,'Cable Types'!$A:$A,'Cable Types'!$P:$P),0,"N/A")</f>
        <v/>
      </c>
      <c r="Z92" s="7" t="str">
        <f>SUBSTITUTE(_xlfn.XLOOKUP(Z$2,'Cable Types'!$A:$A,'Cable Types'!$P:$P),0,"N/A")</f>
        <v/>
      </c>
      <c r="AA92" s="7" t="str">
        <f>SUBSTITUTE(_xlfn.XLOOKUP(AA$2,'Cable Types'!$A:$A,'Cable Types'!$P:$P),0,"N/A")</f>
        <v/>
      </c>
      <c r="AB92" s="7" t="str">
        <f>SUBSTITUTE(_xlfn.XLOOKUP(AB$2,'Cable Types'!$A:$A,'Cable Types'!$P:$P),0,"N/A")</f>
        <v/>
      </c>
      <c r="AC92" s="7" t="str">
        <f>SUBSTITUTE(_xlfn.XLOOKUP(AC$2,'Cable Types'!$A:$A,'Cable Types'!$P:$P),0,"N/A")</f>
        <v/>
      </c>
      <c r="AD92" s="7" t="str">
        <f>SUBSTITUTE(_xlfn.XLOOKUP(AD$2,'Cable Types'!$A:$A,'Cable Types'!$P:$P),0,"N/A")</f>
        <v/>
      </c>
      <c r="AE92" s="7" t="str">
        <f>SUBSTITUTE(_xlfn.XLOOKUP(AE$2,'Cable Types'!$A:$A,'Cable Types'!$P:$P),0,"N/A")</f>
        <v/>
      </c>
      <c r="AF92" s="7" t="str">
        <f>SUBSTITUTE(_xlfn.XLOOKUP(AF$2,'Cable Types'!$A:$A,'Cable Types'!$P:$P),0,"N/A")</f>
        <v/>
      </c>
      <c r="AG92" s="7" t="str">
        <f>SUBSTITUTE(_xlfn.XLOOKUP(AG$2,'Cable Types'!$A:$A,'Cable Types'!$P:$P),0,"N/A")</f>
        <v/>
      </c>
      <c r="AH92" s="7" t="str">
        <f>SUBSTITUTE(_xlfn.XLOOKUP(AH$2,'Cable Types'!$A:$A,'Cable Types'!$P:$P),0,"N/A")</f>
        <v/>
      </c>
      <c r="AI92" s="7" t="str">
        <f>SUBSTITUTE(_xlfn.XLOOKUP(AI$2,'Cable Types'!$A:$A,'Cable Types'!$P:$P),0,"N/A")</f>
        <v/>
      </c>
      <c r="AJ92" s="7" t="str">
        <f>SUBSTITUTE(_xlfn.XLOOKUP(AJ$2,'Cable Types'!$A:$A,'Cable Types'!$P:$P),0,"N/A")</f>
        <v/>
      </c>
      <c r="AK92" s="7" t="str">
        <f>SUBSTITUTE(_xlfn.XLOOKUP(AK$2,'Cable Types'!$A:$A,'Cable Types'!$P:$P),0,"N/A")</f>
        <v/>
      </c>
      <c r="AL92" s="7" t="str">
        <f>SUBSTITUTE(_xlfn.XLOOKUP(AL$2,'Cable Types'!$A:$A,'Cable Types'!$P:$P),0,"N/A")</f>
        <v/>
      </c>
      <c r="AM92" s="7" t="str">
        <f>SUBSTITUTE(_xlfn.XLOOKUP(AM$2,'Cable Types'!$A:$A,'Cable Types'!$P:$P),0,"N/A")</f>
        <v/>
      </c>
      <c r="AN92" s="7" t="str">
        <f>SUBSTITUTE(_xlfn.XLOOKUP(AN$2,'Cable Types'!$A:$A,'Cable Types'!$P:$P),0,"N/A")</f>
        <v/>
      </c>
      <c r="AO92" s="7" t="str">
        <f>SUBSTITUTE(_xlfn.XLOOKUP(AO$2,'Cable Types'!$A:$A,'Cable Types'!$P:$P),0,"N/A")</f>
        <v/>
      </c>
      <c r="AP92" s="7" t="str">
        <f>SUBSTITUTE(_xlfn.XLOOKUP(AP$2,'Cable Types'!$A:$A,'Cable Types'!$P:$P),0,"N/A")</f>
        <v/>
      </c>
      <c r="AQ92" s="7" t="str">
        <f>SUBSTITUTE(_xlfn.XLOOKUP(AQ$2,'Cable Types'!$A:$A,'Cable Types'!$P:$P),0,"N/A")</f>
        <v/>
      </c>
      <c r="AR92" s="7" t="str">
        <f>SUBSTITUTE(_xlfn.XLOOKUP(AR$2,'Cable Types'!$A:$A,'Cable Types'!$P:$P),0,"N/A")</f>
        <v/>
      </c>
      <c r="AS92" s="7" t="str">
        <f>SUBSTITUTE(_xlfn.XLOOKUP(AS$2,'Cable Types'!$A:$A,'Cable Types'!$P:$P),0,"N/A")</f>
        <v/>
      </c>
      <c r="AT92" s="7" t="str">
        <f>SUBSTITUTE(_xlfn.XLOOKUP(AT$2,'Cable Types'!$A:$A,'Cable Types'!$P:$P),0,"N/A")</f>
        <v/>
      </c>
      <c r="AU92" s="7" t="str">
        <f>SUBSTITUTE(_xlfn.XLOOKUP(AU$2,'Cable Types'!$A:$A,'Cable Types'!$P:$P),0,"N/A")</f>
        <v/>
      </c>
      <c r="AV92" s="7" t="str">
        <f>SUBSTITUTE(_xlfn.XLOOKUP(AV$2,'Cable Types'!$A:$A,'Cable Types'!$P:$P),0,"N/A")</f>
        <v/>
      </c>
      <c r="AW92" s="7" t="str">
        <f>SUBSTITUTE(_xlfn.XLOOKUP(AW$2,'Cable Types'!$A:$A,'Cable Types'!$P:$P),0,"N/A")</f>
        <v/>
      </c>
      <c r="AX92" s="7" t="str">
        <f>SUBSTITUTE(_xlfn.XLOOKUP(AX$2,'Cable Types'!$A:$A,'Cable Types'!$P:$P),0,"N/A")</f>
        <v/>
      </c>
      <c r="AY92" s="7" t="str">
        <f>SUBSTITUTE(_xlfn.XLOOKUP(AY$2,'Cable Types'!$A:$A,'Cable Types'!$P:$P),0,"N/A")</f>
        <v/>
      </c>
      <c r="AZ92" s="7" t="str">
        <f>SUBSTITUTE(_xlfn.XLOOKUP(AZ$2,'Cable Types'!$A:$A,'Cable Types'!$P:$P),0,"N/A")</f>
        <v/>
      </c>
      <c r="BA92" s="7" t="str">
        <f>SUBSTITUTE(_xlfn.XLOOKUP(BA$2,'Cable Types'!$A:$A,'Cable Types'!$P:$P),0,"N/A")</f>
        <v/>
      </c>
      <c r="BB92" s="7" t="str">
        <f>SUBSTITUTE(_xlfn.XLOOKUP(BB$2,'Cable Types'!$A:$A,'Cable Types'!$P:$P),0,"N/A")</f>
        <v/>
      </c>
      <c r="BC92" s="7" t="str">
        <f>SUBSTITUTE(_xlfn.XLOOKUP(BC$2,'Cable Types'!$A:$A,'Cable Types'!$P:$P),0,"N/A")</f>
        <v/>
      </c>
      <c r="BD92" s="7" t="str">
        <f>SUBSTITUTE(_xlfn.XLOOKUP(BD$2,'Cable Types'!$A:$A,'Cable Types'!$P:$P),0,"N/A")</f>
        <v/>
      </c>
      <c r="BE92" s="7" t="str">
        <f>SUBSTITUTE(_xlfn.XLOOKUP(BE$2,'Cable Types'!$A:$A,'Cable Types'!$P:$P),0,"N/A")</f>
        <v/>
      </c>
      <c r="BF92" s="7" t="str">
        <f>SUBSTITUTE(_xlfn.XLOOKUP(BF$2,'Cable Types'!$A:$A,'Cable Types'!$P:$P),0,"N/A")</f>
        <v/>
      </c>
      <c r="BG92" s="7" t="str">
        <f>SUBSTITUTE(_xlfn.XLOOKUP(BG$2,'Cable Types'!$A:$A,'Cable Types'!$P:$P),0,"N/A")</f>
        <v/>
      </c>
      <c r="BH92" s="7" t="str">
        <f>SUBSTITUTE(_xlfn.XLOOKUP(BH$2,'Cable Types'!$A:$A,'Cable Types'!$P:$P),0,"N/A")</f>
        <v/>
      </c>
      <c r="BI92" s="7" t="str">
        <f>SUBSTITUTE(_xlfn.XLOOKUP(BI$2,'Cable Types'!$A:$A,'Cable Types'!$P:$P),0,"N/A")</f>
        <v/>
      </c>
      <c r="BJ92" s="7" t="str">
        <f>SUBSTITUTE(_xlfn.XLOOKUP(BJ$2,'Cable Types'!$A:$A,'Cable Types'!$P:$P),0,"N/A")</f>
        <v/>
      </c>
      <c r="BK92" s="7" t="str">
        <f>SUBSTITUTE(_xlfn.XLOOKUP(BK$2,'Cable Types'!$A:$A,'Cable Types'!$P:$P),0,"N/A")</f>
        <v/>
      </c>
      <c r="BL92" s="7" t="str">
        <f>SUBSTITUTE(_xlfn.XLOOKUP(BL$2,'Cable Types'!$A:$A,'Cable Types'!$P:$P),0,"N/A")</f>
        <v/>
      </c>
      <c r="BM92" s="7" t="str">
        <f>SUBSTITUTE(_xlfn.XLOOKUP(BM$2,'Cable Types'!$A:$A,'Cable Types'!$P:$P),0,"N/A")</f>
        <v/>
      </c>
      <c r="BN92" s="7" t="str">
        <f>SUBSTITUTE(_xlfn.XLOOKUP(BN$2,'Cable Types'!$A:$A,'Cable Types'!$P:$P),0,"N/A")</f>
        <v/>
      </c>
      <c r="BO92" s="7" t="str">
        <f>SUBSTITUTE(_xlfn.XLOOKUP(BO$2,'Cable Types'!$A:$A,'Cable Types'!$P:$P),0,"N/A")</f>
        <v/>
      </c>
      <c r="BP92" s="7" t="str">
        <f>SUBSTITUTE(_xlfn.XLOOKUP(BP$2,'Cable Types'!$A:$A,'Cable Types'!$P:$P),0,"N/A")</f>
        <v/>
      </c>
      <c r="BQ92" s="7" t="str">
        <f>SUBSTITUTE(_xlfn.XLOOKUP(BQ$2,'Cable Types'!$A:$A,'Cable Types'!$P:$P),0,"N/A")</f>
        <v/>
      </c>
      <c r="BR92" s="7" t="str">
        <f>SUBSTITUTE(_xlfn.XLOOKUP(BR$2,'Cable Types'!$A:$A,'Cable Types'!$P:$P),0,"N/A")</f>
        <v/>
      </c>
      <c r="BS92" s="7" t="str">
        <f>SUBSTITUTE(_xlfn.XLOOKUP(BS$2,'Cable Types'!$A:$A,'Cable Types'!$P:$P),0,"N/A")</f>
        <v/>
      </c>
      <c r="BT92" s="7" t="str">
        <f>SUBSTITUTE(_xlfn.XLOOKUP(BT$2,'Cable Types'!$A:$A,'Cable Types'!$P:$P),0,"N/A")</f>
        <v/>
      </c>
      <c r="BU92" s="7" t="str">
        <f>SUBSTITUTE(_xlfn.XLOOKUP(BU$2,'Cable Types'!$A:$A,'Cable Types'!$P:$P),0,"N/A")</f>
        <v/>
      </c>
      <c r="BV92" s="7" t="str">
        <f>SUBSTITUTE(_xlfn.XLOOKUP(BV$2,'Cable Types'!$A:$A,'Cable Types'!$P:$P),0,"N/A")</f>
        <v/>
      </c>
      <c r="BW92" s="7" t="str">
        <f>SUBSTITUTE(_xlfn.XLOOKUP(BW$2,'Cable Types'!$A:$A,'Cable Types'!$P:$P),0,"N/A")</f>
        <v/>
      </c>
      <c r="BX92" s="7" t="str">
        <f>SUBSTITUTE(_xlfn.XLOOKUP(BX$2,'Cable Types'!$A:$A,'Cable Types'!$P:$P),0,"N/A")</f>
        <v/>
      </c>
      <c r="BY92" s="7" t="str">
        <f>SUBSTITUTE(_xlfn.XLOOKUP(BY$2,'Cable Types'!$A:$A,'Cable Types'!$P:$P),0,"N/A")</f>
        <v/>
      </c>
      <c r="BZ92" s="7" t="str">
        <f>SUBSTITUTE(_xlfn.XLOOKUP(BZ$2,'Cable Types'!$A:$A,'Cable Types'!$P:$P),0,"N/A")</f>
        <v/>
      </c>
      <c r="CA92" s="7" t="str">
        <f>SUBSTITUTE(_xlfn.XLOOKUP(CA$2,'Cable Types'!$A:$A,'Cable Types'!$P:$P),0,"N/A")</f>
        <v/>
      </c>
      <c r="CB92" s="7" t="str">
        <f>SUBSTITUTE(_xlfn.XLOOKUP(CB$2,'Cable Types'!$A:$A,'Cable Types'!$P:$P),0,"N/A")</f>
        <v/>
      </c>
      <c r="CC92" s="7" t="str">
        <f>SUBSTITUTE(_xlfn.XLOOKUP(CC$2,'Cable Types'!$A:$A,'Cable Types'!$P:$P),0,"N/A")</f>
        <v/>
      </c>
      <c r="CD92" s="7" t="str">
        <f>SUBSTITUTE(_xlfn.XLOOKUP(CD$2,'Cable Types'!$A:$A,'Cable Types'!$P:$P),0,"N/A")</f>
        <v/>
      </c>
      <c r="CE92" s="7" t="str">
        <f>SUBSTITUTE(_xlfn.XLOOKUP(CE$2,'Cable Types'!$A:$A,'Cable Types'!$P:$P),0,"N/A")</f>
        <v/>
      </c>
      <c r="CF92" s="7" t="str">
        <f>SUBSTITUTE(_xlfn.XLOOKUP(CF$2,'Cable Types'!$A:$A,'Cable Types'!$P:$P),0,"N/A")</f>
        <v/>
      </c>
      <c r="CG92" s="7" t="str">
        <f>SUBSTITUTE(_xlfn.XLOOKUP(CG$2,'Cable Types'!$A:$A,'Cable Types'!$P:$P),0,"N/A")</f>
        <v/>
      </c>
      <c r="CH92" s="7" t="str">
        <f>SUBSTITUTE(_xlfn.XLOOKUP(CH$2,'Cable Types'!$A:$A,'Cable Types'!$P:$P),0,"N/A")</f>
        <v/>
      </c>
      <c r="CI92" s="7" t="str">
        <f>SUBSTITUTE(_xlfn.XLOOKUP(CI$2,'Cable Types'!$A:$A,'Cable Types'!$P:$P),0,"N/A")</f>
        <v/>
      </c>
      <c r="CJ92" s="7" t="str">
        <f>SUBSTITUTE(_xlfn.XLOOKUP(CJ$2,'Cable Types'!$A:$A,'Cable Types'!$P:$P),0,"N/A")</f>
        <v/>
      </c>
      <c r="CK92" s="7" t="str">
        <f>SUBSTITUTE(_xlfn.XLOOKUP(CK$2,'Cable Types'!$A:$A,'Cable Types'!$P:$P),0,"N/A")</f>
        <v/>
      </c>
      <c r="CL92" s="7" t="str">
        <f>SUBSTITUTE(_xlfn.XLOOKUP(CL$2,'Cable Types'!$A:$A,'Cable Types'!$P:$P),0,"N/A")</f>
        <v/>
      </c>
      <c r="CM92" s="7" t="str">
        <f>SUBSTITUTE(_xlfn.XLOOKUP(CM$2,'Cable Types'!$A:$A,'Cable Types'!$P:$P),0,"N/A")</f>
        <v/>
      </c>
      <c r="CN92" s="7" t="str">
        <f>SUBSTITUTE(_xlfn.XLOOKUP(CN$2,'Cable Types'!$A:$A,'Cable Types'!$P:$P),0,"N/A")</f>
        <v/>
      </c>
      <c r="CO92" s="7" t="str">
        <f>SUBSTITUTE(_xlfn.XLOOKUP(CO$2,'Cable Types'!$A:$A,'Cable Types'!$P:$P),0,"N/A")</f>
        <v/>
      </c>
      <c r="CP92" s="7" t="str">
        <f>SUBSTITUTE(_xlfn.XLOOKUP(CP$2,'Cable Types'!$A:$A,'Cable Types'!$P:$P),0,"N/A")</f>
        <v/>
      </c>
      <c r="CQ92" s="7" t="str">
        <f>SUBSTITUTE(_xlfn.XLOOKUP(CQ$2,'Cable Types'!$A:$A,'Cable Types'!$P:$P),0,"N/A")</f>
        <v/>
      </c>
      <c r="CR92" s="7" t="str">
        <f>SUBSTITUTE(_xlfn.XLOOKUP(CR$2,'Cable Types'!$A:$A,'Cable Types'!$P:$P),0,"N/A")</f>
        <v/>
      </c>
      <c r="CS92" s="7" t="str">
        <f>SUBSTITUTE(_xlfn.XLOOKUP(CS$2,'Cable Types'!$A:$A,'Cable Types'!$P:$P),0,"N/A")</f>
        <v/>
      </c>
      <c r="CT92" s="7" t="str">
        <f>SUBSTITUTE(_xlfn.XLOOKUP(CT$2,'Cable Types'!$A:$A,'Cable Types'!$P:$P),0,"N/A")</f>
        <v/>
      </c>
      <c r="CU92" s="7" t="str">
        <f>SUBSTITUTE(_xlfn.XLOOKUP(CU$2,'Cable Types'!$A:$A,'Cable Types'!$P:$P),0,"N/A")</f>
        <v/>
      </c>
      <c r="CV92" s="7" t="str">
        <f>SUBSTITUTE(_xlfn.XLOOKUP(CV$2,'Cable Types'!$A:$A,'Cable Types'!$P:$P),0,"N/A")</f>
        <v/>
      </c>
      <c r="CW92" s="7" t="str">
        <f>SUBSTITUTE(_xlfn.XLOOKUP(CW$2,'Cable Types'!$A:$A,'Cable Types'!$P:$P),0,"N/A")</f>
        <v/>
      </c>
    </row>
    <row r="93" spans="1:101" ht="45" customHeight="1" x14ac:dyDescent="0.2">
      <c r="A93" s="4" t="s">
        <v>198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</row>
    <row r="94" spans="1:101" ht="45" customHeight="1" x14ac:dyDescent="0.2">
      <c r="A94" s="20" t="str">
        <f>A91&amp;"  - Side A Strip Length"&amp;CHAR(10)&amp;"(Only needed for full or partial strip)"</f>
        <v>Conductor 9  - Side A Strip Length
(Only needed for full or partial strip)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</row>
    <row r="95" spans="1:101" ht="45" customHeight="1" x14ac:dyDescent="0.2">
      <c r="A95" s="4" t="s">
        <v>199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</row>
    <row r="96" spans="1:101" ht="45" customHeight="1" x14ac:dyDescent="0.2">
      <c r="A96" s="4" t="s">
        <v>200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</row>
    <row r="97" spans="1:101" ht="45" customHeight="1" x14ac:dyDescent="0.2">
      <c r="A97" s="4" t="s">
        <v>201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</row>
    <row r="98" spans="1:101" ht="45" customHeight="1" x14ac:dyDescent="0.2">
      <c r="A98" s="20" t="str">
        <f>A91&amp;"  - Side B Strip Length"&amp;CHAR(10)&amp;"(Only needed for full or partial strip)"</f>
        <v>Conductor 9  - Side B Strip Length
(Only needed for full or partial strip)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</row>
    <row r="99" spans="1:101" ht="45" customHeight="1" x14ac:dyDescent="0.2">
      <c r="A99" s="4" t="s">
        <v>202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</row>
    <row r="100" spans="1:101" ht="45" customHeight="1" x14ac:dyDescent="0.2">
      <c r="A100" s="4" t="s">
        <v>203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</row>
    <row r="101" spans="1:101" ht="19.5" customHeight="1" x14ac:dyDescent="0.2">
      <c r="A101" s="3" t="s">
        <v>204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</row>
    <row r="102" spans="1:101" ht="45" customHeight="1" x14ac:dyDescent="0.2">
      <c r="A102" s="4" t="s">
        <v>205</v>
      </c>
      <c r="B102" s="7" t="str">
        <f>SUBSTITUTE(_xlfn.XLOOKUP(B$2,'Cable Types'!$A:$A,'Cable Types'!$Q:$Q),0,"N/A")</f>
        <v/>
      </c>
      <c r="C102" s="7" t="str">
        <f>SUBSTITUTE(_xlfn.XLOOKUP(C$2,'Cable Types'!$A:$A,'Cable Types'!$Q:$Q),0,"N/A")</f>
        <v/>
      </c>
      <c r="D102" s="7" t="str">
        <f>SUBSTITUTE(_xlfn.XLOOKUP(D$2,'Cable Types'!$A:$A,'Cable Types'!$Q:$Q),0,"N/A")</f>
        <v/>
      </c>
      <c r="E102" s="7" t="str">
        <f>SUBSTITUTE(_xlfn.XLOOKUP(E$2,'Cable Types'!$A:$A,'Cable Types'!$Q:$Q),0,"N/A")</f>
        <v/>
      </c>
      <c r="F102" s="7" t="str">
        <f>SUBSTITUTE(_xlfn.XLOOKUP(F$2,'Cable Types'!$A:$A,'Cable Types'!$Q:$Q),0,"N/A")</f>
        <v/>
      </c>
      <c r="G102" s="7" t="str">
        <f>SUBSTITUTE(_xlfn.XLOOKUP(G$2,'Cable Types'!$A:$A,'Cable Types'!$Q:$Q),0,"N/A")</f>
        <v/>
      </c>
      <c r="H102" s="7" t="str">
        <f>SUBSTITUTE(_xlfn.XLOOKUP(H$2,'Cable Types'!$A:$A,'Cable Types'!$Q:$Q),0,"N/A")</f>
        <v/>
      </c>
      <c r="I102" s="7" t="str">
        <f>SUBSTITUTE(_xlfn.XLOOKUP(I$2,'Cable Types'!$A:$A,'Cable Types'!$Q:$Q),0,"N/A")</f>
        <v/>
      </c>
      <c r="J102" s="7" t="str">
        <f>SUBSTITUTE(_xlfn.XLOOKUP(J$2,'Cable Types'!$A:$A,'Cable Types'!$Q:$Q),0,"N/A")</f>
        <v/>
      </c>
      <c r="K102" s="7" t="str">
        <f>SUBSTITUTE(_xlfn.XLOOKUP(K$2,'Cable Types'!$A:$A,'Cable Types'!$Q:$Q),0,"N/A")</f>
        <v/>
      </c>
      <c r="L102" s="7" t="str">
        <f>SUBSTITUTE(_xlfn.XLOOKUP(L$2,'Cable Types'!$A:$A,'Cable Types'!$Q:$Q),0,"N/A")</f>
        <v/>
      </c>
      <c r="M102" s="7" t="str">
        <f>SUBSTITUTE(_xlfn.XLOOKUP(M$2,'Cable Types'!$A:$A,'Cable Types'!$Q:$Q),0,"N/A")</f>
        <v/>
      </c>
      <c r="N102" s="7" t="str">
        <f>SUBSTITUTE(_xlfn.XLOOKUP(N$2,'Cable Types'!$A:$A,'Cable Types'!$Q:$Q),0,"N/A")</f>
        <v/>
      </c>
      <c r="O102" s="7" t="str">
        <f>SUBSTITUTE(_xlfn.XLOOKUP(O$2,'Cable Types'!$A:$A,'Cable Types'!$Q:$Q),0,"N/A")</f>
        <v/>
      </c>
      <c r="P102" s="7" t="str">
        <f>SUBSTITUTE(_xlfn.XLOOKUP(P$2,'Cable Types'!$A:$A,'Cable Types'!$Q:$Q),0,"N/A")</f>
        <v/>
      </c>
      <c r="Q102" s="7" t="str">
        <f>SUBSTITUTE(_xlfn.XLOOKUP(Q$2,'Cable Types'!$A:$A,'Cable Types'!$Q:$Q),0,"N/A")</f>
        <v/>
      </c>
      <c r="R102" s="7" t="str">
        <f>SUBSTITUTE(_xlfn.XLOOKUP(R$2,'Cable Types'!$A:$A,'Cable Types'!$Q:$Q),0,"N/A")</f>
        <v/>
      </c>
      <c r="S102" s="7" t="str">
        <f>SUBSTITUTE(_xlfn.XLOOKUP(S$2,'Cable Types'!$A:$A,'Cable Types'!$Q:$Q),0,"N/A")</f>
        <v/>
      </c>
      <c r="T102" s="7" t="str">
        <f>SUBSTITUTE(_xlfn.XLOOKUP(T$2,'Cable Types'!$A:$A,'Cable Types'!$Q:$Q),0,"N/A")</f>
        <v/>
      </c>
      <c r="U102" s="7" t="str">
        <f>SUBSTITUTE(_xlfn.XLOOKUP(U$2,'Cable Types'!$A:$A,'Cable Types'!$Q:$Q),0,"N/A")</f>
        <v/>
      </c>
      <c r="V102" s="7" t="str">
        <f>SUBSTITUTE(_xlfn.XLOOKUP(V$2,'Cable Types'!$A:$A,'Cable Types'!$Q:$Q),0,"N/A")</f>
        <v/>
      </c>
      <c r="W102" s="7" t="str">
        <f>SUBSTITUTE(_xlfn.XLOOKUP(W$2,'Cable Types'!$A:$A,'Cable Types'!$Q:$Q),0,"N/A")</f>
        <v/>
      </c>
      <c r="X102" s="7" t="str">
        <f>SUBSTITUTE(_xlfn.XLOOKUP(X$2,'Cable Types'!$A:$A,'Cable Types'!$Q:$Q),0,"N/A")</f>
        <v/>
      </c>
      <c r="Y102" s="7" t="str">
        <f>SUBSTITUTE(_xlfn.XLOOKUP(Y$2,'Cable Types'!$A:$A,'Cable Types'!$Q:$Q),0,"N/A")</f>
        <v/>
      </c>
      <c r="Z102" s="7" t="str">
        <f>SUBSTITUTE(_xlfn.XLOOKUP(Z$2,'Cable Types'!$A:$A,'Cable Types'!$Q:$Q),0,"N/A")</f>
        <v/>
      </c>
      <c r="AA102" s="7" t="str">
        <f>SUBSTITUTE(_xlfn.XLOOKUP(AA$2,'Cable Types'!$A:$A,'Cable Types'!$Q:$Q),0,"N/A")</f>
        <v/>
      </c>
      <c r="AB102" s="7" t="str">
        <f>SUBSTITUTE(_xlfn.XLOOKUP(AB$2,'Cable Types'!$A:$A,'Cable Types'!$Q:$Q),0,"N/A")</f>
        <v/>
      </c>
      <c r="AC102" s="7" t="str">
        <f>SUBSTITUTE(_xlfn.XLOOKUP(AC$2,'Cable Types'!$A:$A,'Cable Types'!$Q:$Q),0,"N/A")</f>
        <v/>
      </c>
      <c r="AD102" s="7" t="str">
        <f>SUBSTITUTE(_xlfn.XLOOKUP(AD$2,'Cable Types'!$A:$A,'Cable Types'!$Q:$Q),0,"N/A")</f>
        <v/>
      </c>
      <c r="AE102" s="7" t="str">
        <f>SUBSTITUTE(_xlfn.XLOOKUP(AE$2,'Cable Types'!$A:$A,'Cable Types'!$Q:$Q),0,"N/A")</f>
        <v/>
      </c>
      <c r="AF102" s="7" t="str">
        <f>SUBSTITUTE(_xlfn.XLOOKUP(AF$2,'Cable Types'!$A:$A,'Cable Types'!$Q:$Q),0,"N/A")</f>
        <v/>
      </c>
      <c r="AG102" s="7" t="str">
        <f>SUBSTITUTE(_xlfn.XLOOKUP(AG$2,'Cable Types'!$A:$A,'Cable Types'!$Q:$Q),0,"N/A")</f>
        <v/>
      </c>
      <c r="AH102" s="7" t="str">
        <f>SUBSTITUTE(_xlfn.XLOOKUP(AH$2,'Cable Types'!$A:$A,'Cable Types'!$Q:$Q),0,"N/A")</f>
        <v/>
      </c>
      <c r="AI102" s="7" t="str">
        <f>SUBSTITUTE(_xlfn.XLOOKUP(AI$2,'Cable Types'!$A:$A,'Cable Types'!$Q:$Q),0,"N/A")</f>
        <v/>
      </c>
      <c r="AJ102" s="7" t="str">
        <f>SUBSTITUTE(_xlfn.XLOOKUP(AJ$2,'Cable Types'!$A:$A,'Cable Types'!$Q:$Q),0,"N/A")</f>
        <v/>
      </c>
      <c r="AK102" s="7" t="str">
        <f>SUBSTITUTE(_xlfn.XLOOKUP(AK$2,'Cable Types'!$A:$A,'Cable Types'!$Q:$Q),0,"N/A")</f>
        <v/>
      </c>
      <c r="AL102" s="7" t="str">
        <f>SUBSTITUTE(_xlfn.XLOOKUP(AL$2,'Cable Types'!$A:$A,'Cable Types'!$Q:$Q),0,"N/A")</f>
        <v/>
      </c>
      <c r="AM102" s="7" t="str">
        <f>SUBSTITUTE(_xlfn.XLOOKUP(AM$2,'Cable Types'!$A:$A,'Cable Types'!$Q:$Q),0,"N/A")</f>
        <v/>
      </c>
      <c r="AN102" s="7" t="str">
        <f>SUBSTITUTE(_xlfn.XLOOKUP(AN$2,'Cable Types'!$A:$A,'Cable Types'!$Q:$Q),0,"N/A")</f>
        <v/>
      </c>
      <c r="AO102" s="7" t="str">
        <f>SUBSTITUTE(_xlfn.XLOOKUP(AO$2,'Cable Types'!$A:$A,'Cable Types'!$Q:$Q),0,"N/A")</f>
        <v/>
      </c>
      <c r="AP102" s="7" t="str">
        <f>SUBSTITUTE(_xlfn.XLOOKUP(AP$2,'Cable Types'!$A:$A,'Cable Types'!$Q:$Q),0,"N/A")</f>
        <v/>
      </c>
      <c r="AQ102" s="7" t="str">
        <f>SUBSTITUTE(_xlfn.XLOOKUP(AQ$2,'Cable Types'!$A:$A,'Cable Types'!$Q:$Q),0,"N/A")</f>
        <v/>
      </c>
      <c r="AR102" s="7" t="str">
        <f>SUBSTITUTE(_xlfn.XLOOKUP(AR$2,'Cable Types'!$A:$A,'Cable Types'!$Q:$Q),0,"N/A")</f>
        <v/>
      </c>
      <c r="AS102" s="7" t="str">
        <f>SUBSTITUTE(_xlfn.XLOOKUP(AS$2,'Cable Types'!$A:$A,'Cable Types'!$Q:$Q),0,"N/A")</f>
        <v/>
      </c>
      <c r="AT102" s="7" t="str">
        <f>SUBSTITUTE(_xlfn.XLOOKUP(AT$2,'Cable Types'!$A:$A,'Cable Types'!$Q:$Q),0,"N/A")</f>
        <v/>
      </c>
      <c r="AU102" s="7" t="str">
        <f>SUBSTITUTE(_xlfn.XLOOKUP(AU$2,'Cable Types'!$A:$A,'Cable Types'!$Q:$Q),0,"N/A")</f>
        <v/>
      </c>
      <c r="AV102" s="7" t="str">
        <f>SUBSTITUTE(_xlfn.XLOOKUP(AV$2,'Cable Types'!$A:$A,'Cable Types'!$Q:$Q),0,"N/A")</f>
        <v/>
      </c>
      <c r="AW102" s="7" t="str">
        <f>SUBSTITUTE(_xlfn.XLOOKUP(AW$2,'Cable Types'!$A:$A,'Cable Types'!$Q:$Q),0,"N/A")</f>
        <v/>
      </c>
      <c r="AX102" s="7" t="str">
        <f>SUBSTITUTE(_xlfn.XLOOKUP(AX$2,'Cable Types'!$A:$A,'Cable Types'!$Q:$Q),0,"N/A")</f>
        <v/>
      </c>
      <c r="AY102" s="7" t="str">
        <f>SUBSTITUTE(_xlfn.XLOOKUP(AY$2,'Cable Types'!$A:$A,'Cable Types'!$Q:$Q),0,"N/A")</f>
        <v/>
      </c>
      <c r="AZ102" s="7" t="str">
        <f>SUBSTITUTE(_xlfn.XLOOKUP(AZ$2,'Cable Types'!$A:$A,'Cable Types'!$Q:$Q),0,"N/A")</f>
        <v/>
      </c>
      <c r="BA102" s="7" t="str">
        <f>SUBSTITUTE(_xlfn.XLOOKUP(BA$2,'Cable Types'!$A:$A,'Cable Types'!$Q:$Q),0,"N/A")</f>
        <v/>
      </c>
      <c r="BB102" s="7" t="str">
        <f>SUBSTITUTE(_xlfn.XLOOKUP(BB$2,'Cable Types'!$A:$A,'Cable Types'!$Q:$Q),0,"N/A")</f>
        <v/>
      </c>
      <c r="BC102" s="7" t="str">
        <f>SUBSTITUTE(_xlfn.XLOOKUP(BC$2,'Cable Types'!$A:$A,'Cable Types'!$Q:$Q),0,"N/A")</f>
        <v/>
      </c>
      <c r="BD102" s="7" t="str">
        <f>SUBSTITUTE(_xlfn.XLOOKUP(BD$2,'Cable Types'!$A:$A,'Cable Types'!$Q:$Q),0,"N/A")</f>
        <v/>
      </c>
      <c r="BE102" s="7" t="str">
        <f>SUBSTITUTE(_xlfn.XLOOKUP(BE$2,'Cable Types'!$A:$A,'Cable Types'!$Q:$Q),0,"N/A")</f>
        <v/>
      </c>
      <c r="BF102" s="7" t="str">
        <f>SUBSTITUTE(_xlfn.XLOOKUP(BF$2,'Cable Types'!$A:$A,'Cable Types'!$Q:$Q),0,"N/A")</f>
        <v/>
      </c>
      <c r="BG102" s="7" t="str">
        <f>SUBSTITUTE(_xlfn.XLOOKUP(BG$2,'Cable Types'!$A:$A,'Cable Types'!$Q:$Q),0,"N/A")</f>
        <v/>
      </c>
      <c r="BH102" s="7" t="str">
        <f>SUBSTITUTE(_xlfn.XLOOKUP(BH$2,'Cable Types'!$A:$A,'Cable Types'!$Q:$Q),0,"N/A")</f>
        <v/>
      </c>
      <c r="BI102" s="7" t="str">
        <f>SUBSTITUTE(_xlfn.XLOOKUP(BI$2,'Cable Types'!$A:$A,'Cable Types'!$Q:$Q),0,"N/A")</f>
        <v/>
      </c>
      <c r="BJ102" s="7" t="str">
        <f>SUBSTITUTE(_xlfn.XLOOKUP(BJ$2,'Cable Types'!$A:$A,'Cable Types'!$Q:$Q),0,"N/A")</f>
        <v/>
      </c>
      <c r="BK102" s="7" t="str">
        <f>SUBSTITUTE(_xlfn.XLOOKUP(BK$2,'Cable Types'!$A:$A,'Cable Types'!$Q:$Q),0,"N/A")</f>
        <v/>
      </c>
      <c r="BL102" s="7" t="str">
        <f>SUBSTITUTE(_xlfn.XLOOKUP(BL$2,'Cable Types'!$A:$A,'Cable Types'!$Q:$Q),0,"N/A")</f>
        <v/>
      </c>
      <c r="BM102" s="7" t="str">
        <f>SUBSTITUTE(_xlfn.XLOOKUP(BM$2,'Cable Types'!$A:$A,'Cable Types'!$Q:$Q),0,"N/A")</f>
        <v/>
      </c>
      <c r="BN102" s="7" t="str">
        <f>SUBSTITUTE(_xlfn.XLOOKUP(BN$2,'Cable Types'!$A:$A,'Cable Types'!$Q:$Q),0,"N/A")</f>
        <v/>
      </c>
      <c r="BO102" s="7" t="str">
        <f>SUBSTITUTE(_xlfn.XLOOKUP(BO$2,'Cable Types'!$A:$A,'Cable Types'!$Q:$Q),0,"N/A")</f>
        <v/>
      </c>
      <c r="BP102" s="7" t="str">
        <f>SUBSTITUTE(_xlfn.XLOOKUP(BP$2,'Cable Types'!$A:$A,'Cable Types'!$Q:$Q),0,"N/A")</f>
        <v/>
      </c>
      <c r="BQ102" s="7" t="str">
        <f>SUBSTITUTE(_xlfn.XLOOKUP(BQ$2,'Cable Types'!$A:$A,'Cable Types'!$Q:$Q),0,"N/A")</f>
        <v/>
      </c>
      <c r="BR102" s="7" t="str">
        <f>SUBSTITUTE(_xlfn.XLOOKUP(BR$2,'Cable Types'!$A:$A,'Cable Types'!$Q:$Q),0,"N/A")</f>
        <v/>
      </c>
      <c r="BS102" s="7" t="str">
        <f>SUBSTITUTE(_xlfn.XLOOKUP(BS$2,'Cable Types'!$A:$A,'Cable Types'!$Q:$Q),0,"N/A")</f>
        <v/>
      </c>
      <c r="BT102" s="7" t="str">
        <f>SUBSTITUTE(_xlfn.XLOOKUP(BT$2,'Cable Types'!$A:$A,'Cable Types'!$Q:$Q),0,"N/A")</f>
        <v/>
      </c>
      <c r="BU102" s="7" t="str">
        <f>SUBSTITUTE(_xlfn.XLOOKUP(BU$2,'Cable Types'!$A:$A,'Cable Types'!$Q:$Q),0,"N/A")</f>
        <v/>
      </c>
      <c r="BV102" s="7" t="str">
        <f>SUBSTITUTE(_xlfn.XLOOKUP(BV$2,'Cable Types'!$A:$A,'Cable Types'!$Q:$Q),0,"N/A")</f>
        <v/>
      </c>
      <c r="BW102" s="7" t="str">
        <f>SUBSTITUTE(_xlfn.XLOOKUP(BW$2,'Cable Types'!$A:$A,'Cable Types'!$Q:$Q),0,"N/A")</f>
        <v/>
      </c>
      <c r="BX102" s="7" t="str">
        <f>SUBSTITUTE(_xlfn.XLOOKUP(BX$2,'Cable Types'!$A:$A,'Cable Types'!$Q:$Q),0,"N/A")</f>
        <v/>
      </c>
      <c r="BY102" s="7" t="str">
        <f>SUBSTITUTE(_xlfn.XLOOKUP(BY$2,'Cable Types'!$A:$A,'Cable Types'!$Q:$Q),0,"N/A")</f>
        <v/>
      </c>
      <c r="BZ102" s="7" t="str">
        <f>SUBSTITUTE(_xlfn.XLOOKUP(BZ$2,'Cable Types'!$A:$A,'Cable Types'!$Q:$Q),0,"N/A")</f>
        <v/>
      </c>
      <c r="CA102" s="7" t="str">
        <f>SUBSTITUTE(_xlfn.XLOOKUP(CA$2,'Cable Types'!$A:$A,'Cable Types'!$Q:$Q),0,"N/A")</f>
        <v/>
      </c>
      <c r="CB102" s="7" t="str">
        <f>SUBSTITUTE(_xlfn.XLOOKUP(CB$2,'Cable Types'!$A:$A,'Cable Types'!$Q:$Q),0,"N/A")</f>
        <v/>
      </c>
      <c r="CC102" s="7" t="str">
        <f>SUBSTITUTE(_xlfn.XLOOKUP(CC$2,'Cable Types'!$A:$A,'Cable Types'!$Q:$Q),0,"N/A")</f>
        <v/>
      </c>
      <c r="CD102" s="7" t="str">
        <f>SUBSTITUTE(_xlfn.XLOOKUP(CD$2,'Cable Types'!$A:$A,'Cable Types'!$Q:$Q),0,"N/A")</f>
        <v/>
      </c>
      <c r="CE102" s="7" t="str">
        <f>SUBSTITUTE(_xlfn.XLOOKUP(CE$2,'Cable Types'!$A:$A,'Cable Types'!$Q:$Q),0,"N/A")</f>
        <v/>
      </c>
      <c r="CF102" s="7" t="str">
        <f>SUBSTITUTE(_xlfn.XLOOKUP(CF$2,'Cable Types'!$A:$A,'Cable Types'!$Q:$Q),0,"N/A")</f>
        <v/>
      </c>
      <c r="CG102" s="7" t="str">
        <f>SUBSTITUTE(_xlfn.XLOOKUP(CG$2,'Cable Types'!$A:$A,'Cable Types'!$Q:$Q),0,"N/A")</f>
        <v/>
      </c>
      <c r="CH102" s="7" t="str">
        <f>SUBSTITUTE(_xlfn.XLOOKUP(CH$2,'Cable Types'!$A:$A,'Cable Types'!$Q:$Q),0,"N/A")</f>
        <v/>
      </c>
      <c r="CI102" s="7" t="str">
        <f>SUBSTITUTE(_xlfn.XLOOKUP(CI$2,'Cable Types'!$A:$A,'Cable Types'!$Q:$Q),0,"N/A")</f>
        <v/>
      </c>
      <c r="CJ102" s="7" t="str">
        <f>SUBSTITUTE(_xlfn.XLOOKUP(CJ$2,'Cable Types'!$A:$A,'Cable Types'!$Q:$Q),0,"N/A")</f>
        <v/>
      </c>
      <c r="CK102" s="7" t="str">
        <f>SUBSTITUTE(_xlfn.XLOOKUP(CK$2,'Cable Types'!$A:$A,'Cable Types'!$Q:$Q),0,"N/A")</f>
        <v/>
      </c>
      <c r="CL102" s="7" t="str">
        <f>SUBSTITUTE(_xlfn.XLOOKUP(CL$2,'Cable Types'!$A:$A,'Cable Types'!$Q:$Q),0,"N/A")</f>
        <v/>
      </c>
      <c r="CM102" s="7" t="str">
        <f>SUBSTITUTE(_xlfn.XLOOKUP(CM$2,'Cable Types'!$A:$A,'Cable Types'!$Q:$Q),0,"N/A")</f>
        <v/>
      </c>
      <c r="CN102" s="7" t="str">
        <f>SUBSTITUTE(_xlfn.XLOOKUP(CN$2,'Cable Types'!$A:$A,'Cable Types'!$Q:$Q),0,"N/A")</f>
        <v/>
      </c>
      <c r="CO102" s="7" t="str">
        <f>SUBSTITUTE(_xlfn.XLOOKUP(CO$2,'Cable Types'!$A:$A,'Cable Types'!$Q:$Q),0,"N/A")</f>
        <v/>
      </c>
      <c r="CP102" s="7" t="str">
        <f>SUBSTITUTE(_xlfn.XLOOKUP(CP$2,'Cable Types'!$A:$A,'Cable Types'!$Q:$Q),0,"N/A")</f>
        <v/>
      </c>
      <c r="CQ102" s="7" t="str">
        <f>SUBSTITUTE(_xlfn.XLOOKUP(CQ$2,'Cable Types'!$A:$A,'Cable Types'!$Q:$Q),0,"N/A")</f>
        <v/>
      </c>
      <c r="CR102" s="7" t="str">
        <f>SUBSTITUTE(_xlfn.XLOOKUP(CR$2,'Cable Types'!$A:$A,'Cable Types'!$Q:$Q),0,"N/A")</f>
        <v/>
      </c>
      <c r="CS102" s="7" t="str">
        <f>SUBSTITUTE(_xlfn.XLOOKUP(CS$2,'Cable Types'!$A:$A,'Cable Types'!$Q:$Q),0,"N/A")</f>
        <v/>
      </c>
      <c r="CT102" s="7" t="str">
        <f>SUBSTITUTE(_xlfn.XLOOKUP(CT$2,'Cable Types'!$A:$A,'Cable Types'!$Q:$Q),0,"N/A")</f>
        <v/>
      </c>
      <c r="CU102" s="7" t="str">
        <f>SUBSTITUTE(_xlfn.XLOOKUP(CU$2,'Cable Types'!$A:$A,'Cable Types'!$Q:$Q),0,"N/A")</f>
        <v/>
      </c>
      <c r="CV102" s="7" t="str">
        <f>SUBSTITUTE(_xlfn.XLOOKUP(CV$2,'Cable Types'!$A:$A,'Cable Types'!$Q:$Q),0,"N/A")</f>
        <v/>
      </c>
      <c r="CW102" s="7" t="str">
        <f>SUBSTITUTE(_xlfn.XLOOKUP(CW$2,'Cable Types'!$A:$A,'Cable Types'!$Q:$Q),0,"N/A")</f>
        <v/>
      </c>
    </row>
    <row r="103" spans="1:101" ht="45" customHeight="1" x14ac:dyDescent="0.2">
      <c r="A103" s="4" t="s">
        <v>206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</row>
    <row r="104" spans="1:101" ht="45" customHeight="1" x14ac:dyDescent="0.2">
      <c r="A104" s="20" t="str">
        <f>A101&amp;"  - Side A Strip Length"&amp;CHAR(10)&amp;"(Only needed for full or partial strip)"</f>
        <v>Conductor 10  - Side A Strip Length
(Only needed for full or partial strip)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</row>
    <row r="105" spans="1:101" ht="45" customHeight="1" x14ac:dyDescent="0.2">
      <c r="A105" s="4" t="s">
        <v>207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</row>
    <row r="106" spans="1:101" ht="45" customHeight="1" x14ac:dyDescent="0.2">
      <c r="A106" s="4" t="s">
        <v>208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</row>
    <row r="107" spans="1:101" ht="45" customHeight="1" x14ac:dyDescent="0.2">
      <c r="A107" s="4" t="s">
        <v>209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</row>
    <row r="108" spans="1:101" ht="45" customHeight="1" x14ac:dyDescent="0.2">
      <c r="A108" s="20" t="str">
        <f>A101&amp;"  - Side B Strip Length"&amp;CHAR(10)&amp;"(Only needed for full or partial strip)"</f>
        <v>Conductor 10  - Side B Strip Length
(Only needed for full or partial strip)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</row>
    <row r="109" spans="1:101" ht="45" customHeight="1" x14ac:dyDescent="0.2">
      <c r="A109" s="4" t="s">
        <v>210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</row>
    <row r="110" spans="1:101" ht="45" customHeight="1" x14ac:dyDescent="0.2">
      <c r="A110" s="4" t="s">
        <v>211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</row>
    <row r="111" spans="1:101" ht="17" thickBot="1" x14ac:dyDescent="0.25"/>
    <row r="112" spans="1:101" ht="20" thickBot="1" x14ac:dyDescent="0.25">
      <c r="A112" s="31" t="s">
        <v>279</v>
      </c>
      <c r="B112" s="36" t="s">
        <v>280</v>
      </c>
    </row>
  </sheetData>
  <phoneticPr fontId="2" type="noConversion"/>
  <hyperlinks>
    <hyperlink ref="B112" r:id="rId1" xr:uid="{5CB80DA6-DA13-D54E-AC42-197E3CB63A3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8855AD-1D50-4878-95C7-9A51310C83CA}">
          <x14:formula1>
            <xm:f>'Terminations &amp; Labels'!$A$2:$A$9</xm:f>
          </x14:formula1>
          <xm:sqref>B13:CW14 B17:CW18 B97:CW98 B103:CW104 B23:CW24 B27:CW28 B33:CW34 B37:CW38 B43:CW44 B47:CW48 B53:CW54 B57:CW58 B63:CW64 B67:CW68 B73:CW74 B77:CW78 B83:CW84 B87:CW88 B93:CW94 B107:CW108</xm:sqref>
        </x14:dataValidation>
        <x14:dataValidation type="list" allowBlank="1" showInputMessage="1" showErrorMessage="1" xr:uid="{272F00FB-2844-4EC9-A165-926043C9187A}">
          <x14:formula1>
            <xm:f>'Terminations &amp; Labels'!$F$2:$F$3</xm:f>
          </x14:formula1>
          <xm:sqref>B16:CW16 B20:CW20 B26:CW26 B30:CW30 B36:CW36 B40:CW40 B46:CW46 B50:CW50 B56:CW56 B60:CW60 B66:CW66 B70:CW70 B76:CW76 B80:CW80 B86:CW86 B90:CW90 B96:CW96 B100:CW100 B106:CW106 B110:CW110</xm:sqref>
        </x14:dataValidation>
        <x14:dataValidation type="list" allowBlank="1" showInputMessage="1" showErrorMessage="1" xr:uid="{50B7A210-53D0-4635-905A-84FD7D94E4BF}">
          <x14:formula1>
            <xm:f>'Cable Types'!$A1:$A99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F572-0CF3-42F1-A8E8-B638731A180C}">
  <dimension ref="A1:F12"/>
  <sheetViews>
    <sheetView workbookViewId="0">
      <selection activeCell="F9" sqref="F9"/>
    </sheetView>
  </sheetViews>
  <sheetFormatPr baseColWidth="10" defaultColWidth="8.83203125" defaultRowHeight="15" x14ac:dyDescent="0.2"/>
  <cols>
    <col min="1" max="1" width="26.1640625" customWidth="1"/>
    <col min="2" max="2" width="27" customWidth="1"/>
    <col min="6" max="6" width="31.6640625" bestFit="1" customWidth="1"/>
  </cols>
  <sheetData>
    <row r="1" spans="1:6" ht="38.25" customHeight="1" x14ac:dyDescent="0.2">
      <c r="A1" s="43" t="s">
        <v>212</v>
      </c>
      <c r="B1" s="43"/>
      <c r="E1" s="43" t="s">
        <v>221</v>
      </c>
      <c r="F1" s="43"/>
    </row>
    <row r="2" spans="1:6" ht="62.25" customHeight="1" x14ac:dyDescent="0.2">
      <c r="A2" s="8" t="s">
        <v>213</v>
      </c>
      <c r="B2" s="8"/>
      <c r="E2" s="8" t="s">
        <v>222</v>
      </c>
      <c r="F2" s="8" t="s">
        <v>223</v>
      </c>
    </row>
    <row r="3" spans="1:6" ht="62.25" customHeight="1" x14ac:dyDescent="0.2">
      <c r="A3" s="8" t="s">
        <v>214</v>
      </c>
      <c r="B3" s="8"/>
      <c r="E3" s="8" t="s">
        <v>225</v>
      </c>
      <c r="F3" s="8" t="s">
        <v>224</v>
      </c>
    </row>
    <row r="4" spans="1:6" ht="62.25" customHeight="1" x14ac:dyDescent="0.2">
      <c r="A4" s="8" t="s">
        <v>215</v>
      </c>
      <c r="B4" s="8"/>
      <c r="E4" s="8"/>
      <c r="F4" s="8"/>
    </row>
    <row r="5" spans="1:6" ht="62.25" customHeight="1" x14ac:dyDescent="0.2">
      <c r="A5" s="8" t="s">
        <v>216</v>
      </c>
      <c r="B5" s="8"/>
      <c r="E5" s="8"/>
      <c r="F5" s="8"/>
    </row>
    <row r="6" spans="1:6" ht="62.25" customHeight="1" x14ac:dyDescent="0.2">
      <c r="A6" s="8" t="s">
        <v>217</v>
      </c>
      <c r="B6" s="8"/>
      <c r="E6" s="8"/>
      <c r="F6" s="8"/>
    </row>
    <row r="7" spans="1:6" ht="62.25" customHeight="1" x14ac:dyDescent="0.2">
      <c r="A7" s="8" t="s">
        <v>218</v>
      </c>
      <c r="B7" s="8"/>
    </row>
    <row r="8" spans="1:6" ht="62.25" customHeight="1" x14ac:dyDescent="0.2">
      <c r="A8" s="8" t="s">
        <v>219</v>
      </c>
      <c r="B8" s="8"/>
    </row>
    <row r="9" spans="1:6" ht="62.25" customHeight="1" x14ac:dyDescent="0.2">
      <c r="A9" s="8" t="s">
        <v>220</v>
      </c>
      <c r="B9" s="8"/>
    </row>
    <row r="11" spans="1:6" ht="16" thickBot="1" x14ac:dyDescent="0.25"/>
    <row r="12" spans="1:6" ht="33" thickBot="1" x14ac:dyDescent="0.25">
      <c r="A12" s="31" t="s">
        <v>279</v>
      </c>
      <c r="B12" s="36" t="s">
        <v>280</v>
      </c>
    </row>
  </sheetData>
  <mergeCells count="2">
    <mergeCell ref="A1:B1"/>
    <mergeCell ref="E1:F1"/>
  </mergeCells>
  <hyperlinks>
    <hyperlink ref="B12" r:id="rId1" xr:uid="{8833167B-EE91-BD48-9958-F4EB402DC67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2344-3398-425F-AE81-27C84EF257C4}">
  <dimension ref="A1:AE13"/>
  <sheetViews>
    <sheetView tabSelected="1" topLeftCell="E1" workbookViewId="0">
      <selection activeCell="I22" sqref="I22"/>
    </sheetView>
  </sheetViews>
  <sheetFormatPr baseColWidth="10" defaultColWidth="9.1640625" defaultRowHeight="19" x14ac:dyDescent="0.25"/>
  <cols>
    <col min="1" max="1" width="66.5" style="12" customWidth="1"/>
    <col min="2" max="2" width="27.1640625" style="11" bestFit="1" customWidth="1"/>
    <col min="3" max="3" width="21" style="12" bestFit="1" customWidth="1"/>
    <col min="4" max="4" width="30.5" style="12" customWidth="1"/>
    <col min="5" max="5" width="14.6640625" style="12" customWidth="1"/>
    <col min="6" max="6" width="14.1640625" style="12" bestFit="1" customWidth="1"/>
    <col min="7" max="7" width="15" style="12" bestFit="1" customWidth="1"/>
    <col min="8" max="8" width="22" style="12" bestFit="1" customWidth="1"/>
    <col min="9" max="16" width="22" style="11" bestFit="1" customWidth="1"/>
    <col min="17" max="17" width="23.5" style="11" bestFit="1" customWidth="1"/>
    <col min="18" max="31" width="18" style="11" bestFit="1" customWidth="1"/>
    <col min="32" max="16384" width="9.1640625" style="11"/>
  </cols>
  <sheetData>
    <row r="1" spans="1:31" ht="37" x14ac:dyDescent="0.25">
      <c r="A1" s="15" t="s">
        <v>0</v>
      </c>
      <c r="B1" s="16" t="s">
        <v>7</v>
      </c>
      <c r="C1" s="17" t="s">
        <v>1</v>
      </c>
      <c r="D1" s="23" t="s">
        <v>242</v>
      </c>
      <c r="E1" s="17" t="s">
        <v>2</v>
      </c>
      <c r="F1" s="17" t="s">
        <v>3</v>
      </c>
      <c r="G1" s="17" t="s">
        <v>4</v>
      </c>
      <c r="H1" s="17" t="s">
        <v>8</v>
      </c>
      <c r="I1" s="17" t="s">
        <v>9</v>
      </c>
      <c r="J1" s="17" t="s">
        <v>11</v>
      </c>
      <c r="K1" s="17" t="s">
        <v>10</v>
      </c>
      <c r="L1" s="17" t="s">
        <v>12</v>
      </c>
      <c r="M1" s="17" t="s">
        <v>13</v>
      </c>
      <c r="N1" s="17" t="s">
        <v>14</v>
      </c>
      <c r="O1" s="17" t="s">
        <v>15</v>
      </c>
      <c r="P1" s="17" t="s">
        <v>16</v>
      </c>
      <c r="Q1" s="17" t="s">
        <v>17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s="14" customFormat="1" ht="32.25" customHeight="1" x14ac:dyDescent="0.2">
      <c r="A2" s="10" t="s">
        <v>23</v>
      </c>
      <c r="B2" s="13">
        <v>2</v>
      </c>
      <c r="C2" s="13">
        <v>16</v>
      </c>
      <c r="D2" s="13"/>
      <c r="E2" s="13" t="s">
        <v>5</v>
      </c>
      <c r="F2" s="13" t="s">
        <v>6</v>
      </c>
      <c r="G2" s="13" t="s">
        <v>20</v>
      </c>
      <c r="H2" s="13" t="s">
        <v>18</v>
      </c>
      <c r="I2" s="13" t="s">
        <v>19</v>
      </c>
      <c r="J2" s="13"/>
      <c r="K2" s="13"/>
    </row>
    <row r="3" spans="1:31" s="14" customFormat="1" ht="32.25" customHeight="1" x14ac:dyDescent="0.2">
      <c r="A3" s="10" t="s">
        <v>24</v>
      </c>
      <c r="B3" s="13">
        <v>4</v>
      </c>
      <c r="C3" s="13">
        <v>16</v>
      </c>
      <c r="D3" s="13"/>
      <c r="E3" s="13" t="s">
        <v>5</v>
      </c>
      <c r="F3" s="13" t="s">
        <v>6</v>
      </c>
      <c r="G3" s="13" t="s">
        <v>20</v>
      </c>
      <c r="H3" s="13" t="s">
        <v>18</v>
      </c>
      <c r="I3" s="13" t="s">
        <v>19</v>
      </c>
      <c r="J3" s="13" t="s">
        <v>21</v>
      </c>
      <c r="K3" s="13" t="s">
        <v>22</v>
      </c>
    </row>
    <row r="4" spans="1:31" s="14" customFormat="1" ht="32.25" customHeight="1" x14ac:dyDescent="0.2">
      <c r="A4" s="10" t="s">
        <v>226</v>
      </c>
      <c r="B4" s="13">
        <v>2</v>
      </c>
      <c r="C4" s="13">
        <v>18</v>
      </c>
      <c r="D4" s="13"/>
      <c r="E4" s="13" t="s">
        <v>5</v>
      </c>
      <c r="F4" s="13" t="s">
        <v>6</v>
      </c>
      <c r="G4" s="13" t="s">
        <v>20</v>
      </c>
      <c r="H4" s="13" t="s">
        <v>18</v>
      </c>
      <c r="I4" s="13" t="s">
        <v>19</v>
      </c>
      <c r="J4" s="13"/>
      <c r="K4" s="13"/>
    </row>
    <row r="5" spans="1:31" s="14" customFormat="1" ht="32.25" customHeight="1" x14ac:dyDescent="0.2">
      <c r="A5" s="10" t="s">
        <v>227</v>
      </c>
      <c r="B5" s="13">
        <v>4</v>
      </c>
      <c r="C5" s="13">
        <v>18</v>
      </c>
      <c r="D5" s="13"/>
      <c r="E5" s="13" t="s">
        <v>5</v>
      </c>
      <c r="F5" s="13" t="s">
        <v>6</v>
      </c>
      <c r="G5" s="13" t="s">
        <v>20</v>
      </c>
      <c r="H5" s="13" t="s">
        <v>18</v>
      </c>
      <c r="I5" s="13" t="s">
        <v>19</v>
      </c>
      <c r="J5" s="13" t="s">
        <v>21</v>
      </c>
      <c r="K5" s="13" t="s">
        <v>22</v>
      </c>
    </row>
    <row r="6" spans="1:31" s="14" customFormat="1" ht="32.25" customHeight="1" x14ac:dyDescent="0.2">
      <c r="A6" s="10" t="s">
        <v>228</v>
      </c>
      <c r="B6" s="13">
        <v>2</v>
      </c>
      <c r="C6" s="13">
        <v>20</v>
      </c>
      <c r="D6" s="13"/>
      <c r="E6" s="13" t="s">
        <v>5</v>
      </c>
      <c r="F6" s="13" t="s">
        <v>6</v>
      </c>
      <c r="G6" s="13" t="s">
        <v>20</v>
      </c>
      <c r="H6" s="13" t="s">
        <v>18</v>
      </c>
      <c r="I6" s="13" t="s">
        <v>19</v>
      </c>
      <c r="J6" s="13"/>
      <c r="K6" s="13"/>
    </row>
    <row r="7" spans="1:31" s="14" customFormat="1" ht="32.25" customHeight="1" x14ac:dyDescent="0.2">
      <c r="A7" s="10" t="s">
        <v>229</v>
      </c>
      <c r="B7" s="13">
        <v>4</v>
      </c>
      <c r="C7" s="13">
        <v>20</v>
      </c>
      <c r="D7" s="13"/>
      <c r="E7" s="13" t="s">
        <v>5</v>
      </c>
      <c r="F7" s="13" t="s">
        <v>6</v>
      </c>
      <c r="G7" s="13" t="s">
        <v>20</v>
      </c>
      <c r="H7" s="13" t="s">
        <v>18</v>
      </c>
      <c r="I7" s="13" t="s">
        <v>19</v>
      </c>
      <c r="J7" s="13" t="s">
        <v>21</v>
      </c>
      <c r="K7" s="13" t="s">
        <v>22</v>
      </c>
    </row>
    <row r="8" spans="1:31" s="14" customFormat="1" ht="32.25" customHeight="1" x14ac:dyDescent="0.2">
      <c r="A8" s="10" t="s">
        <v>230</v>
      </c>
      <c r="B8" s="13">
        <v>8</v>
      </c>
      <c r="C8" s="13">
        <v>20</v>
      </c>
      <c r="D8" s="13"/>
      <c r="E8" s="13" t="s">
        <v>5</v>
      </c>
      <c r="F8" s="13" t="s">
        <v>6</v>
      </c>
      <c r="G8" s="13" t="s">
        <v>20</v>
      </c>
      <c r="H8" s="13" t="s">
        <v>18</v>
      </c>
      <c r="I8" s="13" t="s">
        <v>19</v>
      </c>
      <c r="J8" s="13" t="s">
        <v>21</v>
      </c>
      <c r="K8" s="13" t="s">
        <v>22</v>
      </c>
      <c r="L8" s="13" t="s">
        <v>232</v>
      </c>
      <c r="M8" s="13" t="s">
        <v>233</v>
      </c>
      <c r="N8" s="13" t="s">
        <v>234</v>
      </c>
      <c r="O8" s="13" t="s">
        <v>235</v>
      </c>
    </row>
    <row r="9" spans="1:31" s="14" customFormat="1" ht="32.25" customHeight="1" x14ac:dyDescent="0.2">
      <c r="A9" s="10" t="s">
        <v>231</v>
      </c>
      <c r="B9" s="13">
        <v>8</v>
      </c>
      <c r="C9" s="13">
        <v>22</v>
      </c>
      <c r="D9" s="13"/>
      <c r="E9" s="13" t="s">
        <v>5</v>
      </c>
      <c r="F9" s="13" t="s">
        <v>6</v>
      </c>
      <c r="G9" s="13" t="s">
        <v>20</v>
      </c>
      <c r="H9" s="13" t="s">
        <v>18</v>
      </c>
      <c r="I9" s="13" t="s">
        <v>19</v>
      </c>
      <c r="J9" s="13" t="s">
        <v>21</v>
      </c>
      <c r="K9" s="13" t="s">
        <v>22</v>
      </c>
      <c r="L9" s="13" t="s">
        <v>232</v>
      </c>
      <c r="M9" s="13" t="s">
        <v>233</v>
      </c>
      <c r="N9" s="13" t="s">
        <v>234</v>
      </c>
      <c r="O9" s="13" t="s">
        <v>235</v>
      </c>
    </row>
    <row r="10" spans="1:31" s="13" customFormat="1" ht="32.25" customHeight="1" x14ac:dyDescent="0.2">
      <c r="A10" s="10" t="s">
        <v>236</v>
      </c>
      <c r="D10" s="13" t="s">
        <v>243</v>
      </c>
    </row>
    <row r="12" spans="1:31" ht="20" thickBot="1" x14ac:dyDescent="0.3"/>
    <row r="13" spans="1:31" ht="61" thickBot="1" x14ac:dyDescent="0.3">
      <c r="E13" s="44" t="s">
        <v>279</v>
      </c>
      <c r="F13" s="36" t="s">
        <v>280</v>
      </c>
    </row>
  </sheetData>
  <phoneticPr fontId="2" type="noConversion"/>
  <hyperlinks>
    <hyperlink ref="F13" r:id="rId1" xr:uid="{B47AD766-D22F-1340-904F-810738F30FF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1341328E5B54597FD119DD49C069B" ma:contentTypeVersion="17" ma:contentTypeDescription="Create a new document." ma:contentTypeScope="" ma:versionID="7b627720c59264382fbbdb15736fe467">
  <xsd:schema xmlns:xsd="http://www.w3.org/2001/XMLSchema" xmlns:xs="http://www.w3.org/2001/XMLSchema" xmlns:p="http://schemas.microsoft.com/office/2006/metadata/properties" xmlns:ns2="f0364682-4bb1-4180-ba5b-bfb49ad552ed" xmlns:ns3="4bac97c3-0eae-491a-9994-d6035a8ad52a" targetNamespace="http://schemas.microsoft.com/office/2006/metadata/properties" ma:root="true" ma:fieldsID="a71d6440513be73102fcdb37e95e08ab" ns2:_="" ns3:_="">
    <xsd:import namespace="f0364682-4bb1-4180-ba5b-bfb49ad552ed"/>
    <xsd:import namespace="4bac97c3-0eae-491a-9994-d6035a8ad5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Not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64682-4bb1-4180-ba5b-bfb49ad5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74444bc-1a8c-49dd-99ce-ca0eb71a55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2" nillable="true" ma:displayName="Notes" ma:description="test" ma:format="Dropdown" ma:internalName="Notes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c97c3-0eae-491a-9994-d6035a8ad52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fba2135-ab8a-44c6-b096-798b34950ac8}" ma:internalName="TaxCatchAll" ma:showField="CatchAllData" ma:web="4bac97c3-0eae-491a-9994-d6035a8ad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f0364682-4bb1-4180-ba5b-bfb49ad552ed" xsi:nil="true"/>
    <TaxCatchAll xmlns="4bac97c3-0eae-491a-9994-d6035a8ad52a" xsi:nil="true"/>
    <lcf76f155ced4ddcb4097134ff3c332f xmlns="f0364682-4bb1-4180-ba5b-bfb49ad552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2F82BD-2EE3-46F4-AD60-333A7C12EAE7}"/>
</file>

<file path=customXml/itemProps2.xml><?xml version="1.0" encoding="utf-8"?>
<ds:datastoreItem xmlns:ds="http://schemas.openxmlformats.org/officeDocument/2006/customXml" ds:itemID="{B1121756-256B-4C4F-861A-B7BDF60029EC}"/>
</file>

<file path=customXml/itemProps3.xml><?xml version="1.0" encoding="utf-8"?>
<ds:datastoreItem xmlns:ds="http://schemas.openxmlformats.org/officeDocument/2006/customXml" ds:itemID="{52D1DDFD-85B5-424F-BB2D-080DA6F7B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Multiconductor Template</vt:lpstr>
      <vt:lpstr>Terminations &amp; Labels</vt:lpstr>
      <vt:lpstr>Cable 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Jessie Andrews</dc:creator>
  <cp:keywords/>
  <dc:description/>
  <cp:lastModifiedBy>Leah Blankenship</cp:lastModifiedBy>
  <cp:revision/>
  <dcterms:created xsi:type="dcterms:W3CDTF">2024-12-04T17:58:03Z</dcterms:created>
  <dcterms:modified xsi:type="dcterms:W3CDTF">2025-08-25T17:25:21Z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0x01010059B1341328E5B54597FD119DD49C069B</vt:lpwstr>
  </property>
</Properties>
</file>